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1455" windowWidth="15480" windowHeight="946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'BS'!$A$1:$H$63</definedName>
    <definedName name="_xlnm.Print_Area" localSheetId="3">'CF'!$A$1:$H$66</definedName>
    <definedName name="_xlnm.Print_Area" localSheetId="6">'ETC'!$A$1:$J$28</definedName>
    <definedName name="_xlnm.Print_Area" localSheetId="5">'GROUP'!$A$1:$R$29</definedName>
    <definedName name="_xlnm.Print_Area" localSheetId="1">'PL QTR'!$A$1:$X$31</definedName>
    <definedName name="_xlnm.Print_Area" localSheetId="4">'SEGMENT'!$A$1:$N$42</definedName>
  </definedNames>
  <calcPr fullCalcOnLoad="1"/>
</workbook>
</file>

<file path=xl/sharedStrings.xml><?xml version="1.0" encoding="utf-8"?>
<sst xmlns="http://schemas.openxmlformats.org/spreadsheetml/2006/main" count="810" uniqueCount="320">
  <si>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</si>
  <si>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</si>
  <si>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</si>
  <si>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</si>
  <si>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</si>
  <si>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</si>
  <si>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</si>
  <si>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</si>
  <si>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</si>
  <si>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</si>
  <si>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</si>
  <si>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</si>
  <si>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</si>
  <si>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</si>
  <si>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</si>
  <si>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</si>
  <si>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</si>
  <si>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</si>
  <si>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</si>
  <si>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</si>
  <si>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</si>
  <si>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</si>
  <si>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</si>
  <si>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</si>
  <si>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</si>
  <si>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</si>
  <si>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</si>
  <si>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</si>
  <si>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</si>
  <si>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</si>
  <si>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</si>
  <si>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</si>
  <si>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</si>
  <si>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</si>
  <si>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</si>
  <si>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</si>
  <si>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</si>
  <si>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</si>
  <si>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</si>
  <si>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</si>
  <si>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</si>
  <si>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</si>
  <si>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</si>
  <si>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</si>
  <si>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</si>
  <si>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</si>
  <si>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</si>
  <si>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</si>
  <si>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</si>
  <si>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</si>
  <si>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</si>
  <si>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長期貸付金の回収による収入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</si>
  <si>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</si>
  <si>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</si>
  <si>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</si>
  <si>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</si>
  <si>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</si>
  <si>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</si>
  <si>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</si>
  <si>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</si>
  <si>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</si>
  <si>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</si>
  <si>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</si>
  <si>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</si>
  <si>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</si>
  <si>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</si>
  <si>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</si>
  <si>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</si>
  <si>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</si>
  <si>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</si>
  <si>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</si>
  <si>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</si>
  <si>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</si>
  <si>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</si>
  <si>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</si>
  <si>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</si>
  <si>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</si>
  <si>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</si>
  <si>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</si>
  <si>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</si>
  <si>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</si>
  <si>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</si>
  <si>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</si>
  <si>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</si>
  <si>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</si>
  <si>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</si>
  <si>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</si>
  <si>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</si>
  <si>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</si>
  <si>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</si>
  <si>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</si>
  <si>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</si>
  <si>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</si>
  <si>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</si>
  <si>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</si>
  <si>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</si>
  <si>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</si>
  <si>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</si>
  <si>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</si>
  <si>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</si>
  <si>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</si>
  <si>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</si>
  <si>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</si>
  <si>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</si>
  <si>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</si>
  <si>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</si>
  <si>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</si>
  <si>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</si>
  <si>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</si>
  <si>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</si>
  <si>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</si>
  <si>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</si>
  <si>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</si>
  <si>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</si>
  <si>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</si>
  <si>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</si>
  <si>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</si>
  <si>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</si>
  <si>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</si>
  <si>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</si>
  <si>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</si>
  <si>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</si>
  <si>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</si>
  <si>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</si>
  <si>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</si>
  <si>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</si>
  <si>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</si>
  <si>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</si>
  <si>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</si>
  <si>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</si>
  <si>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</si>
  <si>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</si>
  <si>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</si>
  <si>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</si>
  <si>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</si>
  <si>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</si>
  <si>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</si>
  <si>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</si>
  <si>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</si>
  <si>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</si>
  <si>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</si>
  <si>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</si>
  <si>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</si>
  <si>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</si>
  <si>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</si>
  <si>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</si>
  <si>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</si>
  <si>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</si>
  <si>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</si>
  <si>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</si>
  <si>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</si>
  <si>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</si>
  <si>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</si>
  <si>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</si>
  <si>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</si>
  <si>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</si>
  <si>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</si>
  <si>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（単位：百万円）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</si>
  <si>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</si>
  <si>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</si>
  <si>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</si>
  <si>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</si>
  <si>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</si>
  <si>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</si>
  <si>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</si>
  <si>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</si>
  <si>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</si>
  <si>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</si>
  <si>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</si>
  <si>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</si>
  <si>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</si>
  <si>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</si>
  <si>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</si>
  <si>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</si>
  <si>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</si>
  <si>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</si>
  <si>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</si>
  <si>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</si>
  <si>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</si>
  <si>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</si>
  <si>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</si>
  <si>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</si>
  <si>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</si>
  <si>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</si>
  <si>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</si>
  <si>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</si>
  <si>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t>（単位：億円）</t>
  </si>
  <si>
    <t>国　内（連結子会社）</t>
  </si>
  <si>
    <t>国　内（持分法適用会社）</t>
  </si>
  <si>
    <t>海　外（持分法適用会社）</t>
  </si>
  <si>
    <t>海　外（連結子会社）</t>
  </si>
  <si>
    <t>　償却債権取立益</t>
  </si>
  <si>
    <t>増資による収入</t>
  </si>
  <si>
    <t>　特別利益</t>
  </si>
  <si>
    <t>　特別損失</t>
  </si>
  <si>
    <t>　繰延ヘッジ損益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</si>
  <si>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</si>
  <si>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</si>
  <si>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</si>
  <si>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</si>
  <si>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</si>
  <si>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</si>
  <si>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</si>
  <si>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</si>
  <si>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</si>
  <si>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r>
      <t>2009</t>
    </r>
    <r>
      <rPr>
        <sz val="14"/>
        <rFont val="ＭＳ Ｐゴシック"/>
        <family val="3"/>
      </rPr>
      <t>年度</t>
    </r>
  </si>
  <si>
    <r>
      <t>2009</t>
    </r>
    <r>
      <rPr>
        <sz val="12"/>
        <rFont val="ＭＳ Ｐゴシック"/>
        <family val="3"/>
      </rPr>
      <t>年度</t>
    </r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</si>
  <si>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</si>
  <si>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</si>
  <si>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t>総資産</t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</si>
  <si>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</si>
  <si>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</si>
  <si>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</si>
  <si>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</si>
  <si>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‐</t>
  </si>
  <si>
    <t>‐</t>
  </si>
  <si>
    <t>2010年度</t>
  </si>
  <si>
    <t>　負ののれん発生益</t>
  </si>
  <si>
    <t>税金等調整前四半期純利益</t>
  </si>
  <si>
    <t>少数株主損益調整前四半期純利益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</si>
  <si>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</si>
  <si>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t>四半期純利益</t>
  </si>
  <si>
    <t>少数株主損益調整前当期純利益</t>
  </si>
  <si>
    <t>（単位：億円）</t>
  </si>
  <si>
    <r>
      <t>2010</t>
    </r>
    <r>
      <rPr>
        <sz val="14"/>
        <rFont val="ＭＳ Ｐゴシック"/>
        <family val="3"/>
      </rPr>
      <t>年度</t>
    </r>
  </si>
  <si>
    <t>その他の包括利益</t>
  </si>
  <si>
    <t>　在外会社の年金債務調整額</t>
  </si>
  <si>
    <t>　持分法適用会社に対する持分相当額</t>
  </si>
  <si>
    <t>包括利益</t>
  </si>
  <si>
    <t>　（内訳）</t>
  </si>
  <si>
    <t>　親会社株主に係る包括利益</t>
  </si>
  <si>
    <t>　少数株主に係る包括利益</t>
  </si>
  <si>
    <t>　投資不動産売却益</t>
  </si>
  <si>
    <t>-</t>
  </si>
  <si>
    <t>　段階取得に係る差益</t>
  </si>
  <si>
    <t>-</t>
  </si>
  <si>
    <t>-</t>
  </si>
  <si>
    <t>　投資不動産売却損</t>
  </si>
  <si>
    <t>-</t>
  </si>
  <si>
    <t xml:space="preserve">  資産除去債務会計基準の適用に伴う影響額</t>
  </si>
  <si>
    <t>‐</t>
  </si>
  <si>
    <t xml:space="preserve">  災害による損失</t>
  </si>
  <si>
    <t>‐</t>
  </si>
  <si>
    <t>第4四半期</t>
  </si>
  <si>
    <t>第3四半期</t>
  </si>
  <si>
    <t>第4四半期</t>
  </si>
  <si>
    <t>-</t>
  </si>
  <si>
    <t>2011年度</t>
  </si>
  <si>
    <t>その他の包括利益累計額</t>
  </si>
  <si>
    <t>　のれん</t>
  </si>
  <si>
    <t>　コマーシャルペーパー</t>
  </si>
  <si>
    <t>　のれん償却額</t>
  </si>
  <si>
    <t>　退職給付引当金の増減額</t>
  </si>
  <si>
    <t>　為替差損益</t>
  </si>
  <si>
    <t>　段階取得に係る差損益</t>
  </si>
  <si>
    <t>　小計</t>
  </si>
  <si>
    <t>　利息及び配当金の受取額</t>
  </si>
  <si>
    <t>　利息の支払額</t>
  </si>
  <si>
    <t>　法人税等の支払額</t>
  </si>
  <si>
    <t>定期預金の増減額</t>
  </si>
  <si>
    <t>有価証券の増減額</t>
  </si>
  <si>
    <t>短期貸付金の増減額</t>
  </si>
  <si>
    <t>長期貸付けによる支出</t>
  </si>
  <si>
    <t>連結の範囲の変更を伴う子会社株式の取得による収入</t>
  </si>
  <si>
    <t>連結の範囲の変更を伴う子会社株式の売却による支出</t>
  </si>
  <si>
    <t>短期借入金の純増減額</t>
  </si>
  <si>
    <t>コマーシャルペーパーの増減額</t>
  </si>
  <si>
    <t>少数株主からの払込みによる収入</t>
  </si>
  <si>
    <t>自己株式の取得による支出</t>
  </si>
  <si>
    <t>少数株主への配当金の支払額</t>
  </si>
  <si>
    <t>営業活動によるキャッシュ・フロー</t>
  </si>
  <si>
    <t>　その他</t>
  </si>
  <si>
    <t>-</t>
  </si>
  <si>
    <t>-</t>
  </si>
  <si>
    <t>投資活動によるキャッシュ・フロー</t>
  </si>
  <si>
    <t>財務活動によるキャッシュ・フロー</t>
  </si>
  <si>
    <t>-</t>
  </si>
  <si>
    <t>-</t>
  </si>
  <si>
    <t>-</t>
  </si>
  <si>
    <t>現金及び現金同等物に係る換算差額</t>
  </si>
  <si>
    <t>現金及び現金同等物の増減額</t>
  </si>
  <si>
    <t>現金及び現金同等物の期首残高</t>
  </si>
  <si>
    <t>現金及び現金同等物の期末残高</t>
  </si>
  <si>
    <r>
      <t>2010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</si>
  <si>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</t>
    </r>
    <r>
      <rPr>
        <sz val="20"/>
        <rFont val="ＭＳ Ｐゴシック"/>
        <family val="3"/>
      </rPr>
      <t>上記実績についても変更後の事業区分に基づき記載。</t>
    </r>
  </si>
  <si>
    <t>（単位：億円）</t>
  </si>
  <si>
    <t>(69%)</t>
  </si>
  <si>
    <r>
      <t>2010</t>
    </r>
    <r>
      <rPr>
        <sz val="12"/>
        <rFont val="ＭＳ Ｐゴシック"/>
        <family val="3"/>
      </rPr>
      <t>年度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</si>
  <si>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</si>
  <si>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</si>
  <si>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</si>
  <si>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t>New Stage 2008</t>
  </si>
  <si>
    <t>Shine 2011</t>
  </si>
  <si>
    <r>
      <t>2010</t>
    </r>
    <r>
      <rPr>
        <sz val="13"/>
        <rFont val="ＭＳ Ｐゴシック"/>
        <family val="3"/>
      </rPr>
      <t>年度</t>
    </r>
  </si>
  <si>
    <t>（単位：円）</t>
  </si>
  <si>
    <t>‐</t>
  </si>
  <si>
    <r>
      <t>2-1.</t>
    </r>
    <r>
      <rPr>
        <b/>
        <sz val="14"/>
        <rFont val="ＭＳ Ｐゴシック"/>
        <family val="3"/>
      </rPr>
      <t>　連結包括利益計算書の推移</t>
    </r>
  </si>
  <si>
    <r>
      <t>2-2.</t>
    </r>
    <r>
      <rPr>
        <b/>
        <sz val="14"/>
        <rFont val="ＭＳ Ｐゴシック"/>
        <family val="3"/>
      </rPr>
      <t>　四半期連結包括利益計算書の推移</t>
    </r>
  </si>
  <si>
    <r>
      <t>3-1.</t>
    </r>
    <r>
      <rPr>
        <b/>
        <sz val="14"/>
        <rFont val="ＭＳ Ｐゴシック"/>
        <family val="3"/>
      </rPr>
      <t>　連結特別損益の推移</t>
    </r>
  </si>
  <si>
    <r>
      <t>3-2.</t>
    </r>
    <r>
      <rPr>
        <b/>
        <sz val="14"/>
        <rFont val="ＭＳ Ｐゴシック"/>
        <family val="3"/>
      </rPr>
      <t>　連結特別損益の推移</t>
    </r>
  </si>
  <si>
    <r>
      <t>4.</t>
    </r>
    <r>
      <rPr>
        <b/>
        <sz val="19"/>
        <rFont val="ＭＳ Ｐゴシック"/>
        <family val="3"/>
      </rPr>
      <t>　四半期情報</t>
    </r>
  </si>
  <si>
    <r>
      <t>5.</t>
    </r>
    <r>
      <rPr>
        <b/>
        <sz val="15"/>
        <rFont val="ＭＳ Ｐゴシック"/>
        <family val="3"/>
      </rPr>
      <t>　連結貸借対照表の推移</t>
    </r>
  </si>
  <si>
    <r>
      <t>6.</t>
    </r>
    <r>
      <rPr>
        <b/>
        <sz val="14.5"/>
        <rFont val="ＭＳ Ｐゴシック"/>
        <family val="3"/>
      </rPr>
      <t>　連結キャッシュ・フロー計算書の推移</t>
    </r>
  </si>
  <si>
    <r>
      <t>7-1.</t>
    </r>
    <r>
      <rPr>
        <b/>
        <sz val="22"/>
        <rFont val="ＭＳ Ｐゴシック"/>
        <family val="3"/>
      </rPr>
      <t>　セグメント情報</t>
    </r>
  </si>
  <si>
    <r>
      <t>7-2.</t>
    </r>
    <r>
      <rPr>
        <b/>
        <sz val="22"/>
        <rFont val="ＭＳ Ｐゴシック"/>
        <family val="3"/>
      </rPr>
      <t>　セグメント情報</t>
    </r>
  </si>
  <si>
    <r>
      <t>8.</t>
    </r>
    <r>
      <rPr>
        <b/>
        <sz val="14"/>
        <rFont val="ＭＳ Ｐゴシック"/>
        <family val="3"/>
      </rPr>
      <t>　連結対象会社数</t>
    </r>
  </si>
  <si>
    <r>
      <t>9.</t>
    </r>
    <r>
      <rPr>
        <b/>
        <sz val="14"/>
        <rFont val="ＭＳ Ｐゴシック"/>
        <family val="3"/>
      </rPr>
      <t>　黒字会社数・赤字会社数</t>
    </r>
  </si>
  <si>
    <r>
      <t>10.</t>
    </r>
    <r>
      <rPr>
        <b/>
        <sz val="14"/>
        <rFont val="ＭＳ Ｐゴシック"/>
        <family val="3"/>
      </rPr>
      <t>　黒字額・赤字額</t>
    </r>
  </si>
  <si>
    <r>
      <t>11.</t>
    </r>
    <r>
      <rPr>
        <b/>
        <sz val="12.5"/>
        <rFont val="ＭＳ Ｐゴシック"/>
        <family val="3"/>
      </rPr>
      <t>　主要経営指標の推移</t>
    </r>
  </si>
  <si>
    <r>
      <t>12.</t>
    </r>
    <r>
      <rPr>
        <b/>
        <sz val="12.5"/>
        <rFont val="ＭＳ Ｐゴシック"/>
        <family val="3"/>
      </rPr>
      <t>　株価関連指標の推移　</t>
    </r>
  </si>
  <si>
    <t>四半期包括利益</t>
  </si>
  <si>
    <t>　親会社株主に係る四半期包括利益</t>
  </si>
  <si>
    <t>　少数株主に係る四半期包括利益</t>
  </si>
  <si>
    <r>
      <t>2011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</si>
  <si>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t>第2四半期</t>
  </si>
  <si>
    <r>
      <t>2011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2</t>
    </r>
    <r>
      <rPr>
        <sz val="13"/>
        <rFont val="ＭＳ Ｐゴシック"/>
        <family val="3"/>
      </rPr>
      <t>四半期</t>
    </r>
  </si>
  <si>
    <t>-</t>
  </si>
  <si>
    <r>
      <t>2010</t>
    </r>
    <r>
      <rPr>
        <sz val="12"/>
        <rFont val="ＭＳ Ｐゴシック"/>
        <family val="3"/>
      </rPr>
      <t>年度
第</t>
    </r>
    <r>
      <rPr>
        <sz val="12"/>
        <rFont val="Arial"/>
        <family val="2"/>
      </rPr>
      <t>2</t>
    </r>
    <r>
      <rPr>
        <sz val="12"/>
        <rFont val="ＭＳ Ｐゴシック"/>
        <family val="3"/>
      </rPr>
      <t>四半期累計</t>
    </r>
  </si>
  <si>
    <r>
      <t>2011</t>
    </r>
    <r>
      <rPr>
        <sz val="12"/>
        <rFont val="ＭＳ Ｐゴシック"/>
        <family val="3"/>
      </rPr>
      <t>年度
第</t>
    </r>
    <r>
      <rPr>
        <sz val="12"/>
        <rFont val="Arial"/>
        <family val="2"/>
      </rPr>
      <t>2</t>
    </r>
    <r>
      <rPr>
        <sz val="12"/>
        <rFont val="ＭＳ Ｐゴシック"/>
        <family val="3"/>
      </rPr>
      <t>四半期累計</t>
    </r>
  </si>
  <si>
    <t>少数株主損益調整前四半期純利益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</si>
</sst>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  <numFmt numFmtId="190" formatCode="#,##0.00_);\(#,##0.00\)"/>
    <numFmt numFmtId="191" formatCode="0.0_);[Red]\(0.0\)"/>
    <numFmt numFmtId="192" formatCode="0.0_);\(0.0\)"/>
    <numFmt numFmtId="193" formatCode="0.0"/>
    <numFmt numFmtId="194" formatCode="#,##0.0_);[Red]\(#,##0.0\)"/>
    <numFmt numFmtId="195" formatCode="0_);\(0\)"/>
    <numFmt numFmtId="196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38" fontId="5" fillId="0" borderId="0" xfId="22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22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22" applyNumberFormat="1" applyFont="1" applyFill="1" applyBorder="1" applyAlignment="1">
      <alignment/>
    </xf>
    <xf numFmtId="178" fontId="23" fillId="0" borderId="0" xfId="22" applyNumberFormat="1" applyFont="1" applyFill="1" applyAlignment="1">
      <alignment horizontal="right" shrinkToFit="1"/>
    </xf>
    <xf numFmtId="178" fontId="23" fillId="0" borderId="0" xfId="22" applyNumberFormat="1" applyFont="1" applyFill="1" applyBorder="1" applyAlignment="1">
      <alignment horizontal="right" shrinkToFit="1"/>
    </xf>
    <xf numFmtId="38" fontId="23" fillId="0" borderId="0" xfId="22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22" applyNumberFormat="1" applyFont="1" applyFill="1" applyBorder="1" applyAlignment="1">
      <alignment horizontal="right" shrinkToFit="1"/>
    </xf>
    <xf numFmtId="178" fontId="23" fillId="0" borderId="0" xfId="2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6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4" xfId="0" applyNumberFormat="1" applyFont="1" applyFill="1" applyBorder="1" applyAlignment="1" quotePrefix="1">
      <alignment horizontal="center" vertical="center" shrinkToFit="1"/>
    </xf>
    <xf numFmtId="49" fontId="34" fillId="0" borderId="15" xfId="0" applyNumberFormat="1" applyFont="1" applyFill="1" applyBorder="1" applyAlignment="1" quotePrefix="1">
      <alignment horizontal="center" vertical="center" shrinkToFit="1"/>
    </xf>
    <xf numFmtId="49" fontId="34" fillId="0" borderId="16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horizontal="left" shrinkToFit="1"/>
    </xf>
    <xf numFmtId="0" fontId="9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right" wrapText="1" shrinkToFit="1"/>
    </xf>
    <xf numFmtId="0" fontId="9" fillId="0" borderId="21" xfId="0" applyFont="1" applyFill="1" applyBorder="1" applyAlignment="1">
      <alignment horizontal="right" shrinkToFit="1"/>
    </xf>
    <xf numFmtId="0" fontId="9" fillId="0" borderId="21" xfId="0" applyFont="1" applyFill="1" applyBorder="1" applyAlignment="1">
      <alignment horizontal="left" wrapText="1" shrinkToFit="1"/>
    </xf>
    <xf numFmtId="0" fontId="34" fillId="0" borderId="21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10" fillId="0" borderId="25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horizontal="left" wrapText="1"/>
    </xf>
    <xf numFmtId="178" fontId="7" fillId="0" borderId="27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wrapText="1"/>
    </xf>
    <xf numFmtId="178" fontId="7" fillId="0" borderId="28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wrapText="1"/>
    </xf>
    <xf numFmtId="178" fontId="4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horizontal="left" wrapText="1"/>
    </xf>
    <xf numFmtId="178" fontId="10" fillId="0" borderId="29" xfId="0" applyNumberFormat="1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left" shrinkToFit="1"/>
    </xf>
    <xf numFmtId="178" fontId="10" fillId="0" borderId="10" xfId="0" applyNumberFormat="1" applyFont="1" applyFill="1" applyBorder="1" applyAlignment="1">
      <alignment horizontal="left" shrinkToFit="1"/>
    </xf>
    <xf numFmtId="179" fontId="34" fillId="0" borderId="30" xfId="22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77" fontId="25" fillId="0" borderId="30" xfId="22" applyNumberFormat="1" applyFont="1" applyFill="1" applyBorder="1" applyAlignment="1">
      <alignment/>
    </xf>
    <xf numFmtId="176" fontId="27" fillId="0" borderId="17" xfId="22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shrinkToFit="1"/>
    </xf>
    <xf numFmtId="0" fontId="26" fillId="0" borderId="18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3" fontId="25" fillId="0" borderId="0" xfId="2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22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22" applyNumberFormat="1" applyFont="1" applyFill="1" applyAlignment="1">
      <alignment horizontal="right"/>
    </xf>
    <xf numFmtId="176" fontId="23" fillId="0" borderId="0" xfId="22" applyNumberFormat="1" applyFont="1" applyFill="1" applyAlignment="1">
      <alignment/>
    </xf>
    <xf numFmtId="0" fontId="4" fillId="0" borderId="32" xfId="0" applyFont="1" applyFill="1" applyBorder="1" applyAlignment="1">
      <alignment/>
    </xf>
    <xf numFmtId="0" fontId="33" fillId="0" borderId="3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0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0" fillId="0" borderId="34" xfId="0" applyFont="1" applyFill="1" applyBorder="1" applyAlignment="1">
      <alignment wrapText="1"/>
    </xf>
    <xf numFmtId="0" fontId="17" fillId="0" borderId="35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left" wrapText="1" shrinkToFit="1"/>
    </xf>
    <xf numFmtId="49" fontId="25" fillId="0" borderId="18" xfId="0" applyNumberFormat="1" applyFont="1" applyFill="1" applyBorder="1" applyAlignment="1">
      <alignment horizontal="left" wrapText="1" shrinkToFit="1"/>
    </xf>
    <xf numFmtId="178" fontId="18" fillId="0" borderId="23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wrapText="1"/>
    </xf>
    <xf numFmtId="178" fontId="18" fillId="0" borderId="24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horizontal="left" wrapText="1"/>
    </xf>
    <xf numFmtId="178" fontId="8" fillId="0" borderId="21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wrapText="1"/>
    </xf>
    <xf numFmtId="178" fontId="8" fillId="0" borderId="22" xfId="0" applyNumberFormat="1" applyFont="1" applyFill="1" applyBorder="1" applyAlignment="1">
      <alignment wrapText="1"/>
    </xf>
    <xf numFmtId="178" fontId="8" fillId="0" borderId="17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horizontal="left" wrapText="1"/>
    </xf>
    <xf numFmtId="178" fontId="18" fillId="0" borderId="35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34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177" fontId="25" fillId="0" borderId="36" xfId="22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38" fontId="31" fillId="0" borderId="15" xfId="22" applyFont="1" applyFill="1" applyBorder="1" applyAlignment="1">
      <alignment/>
    </xf>
    <xf numFmtId="179" fontId="34" fillId="0" borderId="36" xfId="22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9" fontId="34" fillId="0" borderId="2" xfId="0" applyNumberFormat="1" applyFont="1" applyFill="1" applyBorder="1" applyAlignment="1">
      <alignment horizontal="center" vertical="center" wrapText="1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179" fontId="9" fillId="0" borderId="30" xfId="2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8" fillId="0" borderId="18" xfId="0" applyNumberFormat="1" applyFont="1" applyFill="1" applyBorder="1" applyAlignment="1">
      <alignment wrapText="1"/>
    </xf>
    <xf numFmtId="186" fontId="31" fillId="0" borderId="2" xfId="22" applyNumberFormat="1" applyFont="1" applyFill="1" applyBorder="1" applyAlignment="1">
      <alignment horizontal="right" shrinkToFit="1"/>
    </xf>
    <xf numFmtId="186" fontId="31" fillId="0" borderId="11" xfId="22" applyNumberFormat="1" applyFont="1" applyFill="1" applyBorder="1" applyAlignment="1">
      <alignment horizontal="right" shrinkToFit="1"/>
    </xf>
    <xf numFmtId="186" fontId="34" fillId="0" borderId="15" xfId="22" applyNumberFormat="1" applyFont="1" applyFill="1" applyBorder="1" applyAlignment="1">
      <alignment horizontal="right" shrinkToFit="1"/>
    </xf>
    <xf numFmtId="186" fontId="34" fillId="0" borderId="16" xfId="22" applyNumberFormat="1" applyFont="1" applyFill="1" applyBorder="1" applyAlignment="1">
      <alignment horizontal="right" shrinkToFit="1"/>
    </xf>
    <xf numFmtId="186" fontId="31" fillId="0" borderId="36" xfId="22" applyNumberFormat="1" applyFont="1" applyFill="1" applyBorder="1" applyAlignment="1">
      <alignment horizontal="right" shrinkToFit="1"/>
    </xf>
    <xf numFmtId="186" fontId="31" fillId="0" borderId="30" xfId="22" applyNumberFormat="1" applyFont="1" applyFill="1" applyBorder="1" applyAlignment="1">
      <alignment horizontal="right" shrinkToFit="1"/>
    </xf>
    <xf numFmtId="186" fontId="34" fillId="0" borderId="26" xfId="22" applyNumberFormat="1" applyFont="1" applyFill="1" applyBorder="1" applyAlignment="1">
      <alignment horizontal="right" shrinkToFit="1"/>
    </xf>
    <xf numFmtId="186" fontId="34" fillId="0" borderId="37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/>
    </xf>
    <xf numFmtId="186" fontId="34" fillId="0" borderId="39" xfId="22" applyNumberFormat="1" applyFont="1" applyFill="1" applyBorder="1" applyAlignment="1">
      <alignment horizontal="right"/>
    </xf>
    <xf numFmtId="186" fontId="34" fillId="0" borderId="40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 quotePrefix="1">
      <alignment horizontal="right" shrinkToFit="1"/>
    </xf>
    <xf numFmtId="186" fontId="34" fillId="0" borderId="41" xfId="22" applyNumberFormat="1" applyFont="1" applyFill="1" applyBorder="1" applyAlignment="1">
      <alignment horizontal="right" shrinkToFit="1"/>
    </xf>
    <xf numFmtId="186" fontId="34" fillId="0" borderId="42" xfId="22" applyNumberFormat="1" applyFont="1" applyFill="1" applyBorder="1" applyAlignment="1">
      <alignment horizontal="right" shrinkToFit="1"/>
    </xf>
    <xf numFmtId="186" fontId="34" fillId="0" borderId="2" xfId="22" applyNumberFormat="1" applyFont="1" applyFill="1" applyBorder="1" applyAlignment="1">
      <alignment horizontal="right" shrinkToFit="1"/>
    </xf>
    <xf numFmtId="186" fontId="34" fillId="0" borderId="11" xfId="22" applyNumberFormat="1" applyFont="1" applyFill="1" applyBorder="1" applyAlignment="1">
      <alignment horizontal="right" shrinkToFit="1"/>
    </xf>
    <xf numFmtId="186" fontId="34" fillId="0" borderId="36" xfId="22" applyNumberFormat="1" applyFont="1" applyFill="1" applyBorder="1" applyAlignment="1">
      <alignment horizontal="right" shrinkToFit="1"/>
    </xf>
    <xf numFmtId="186" fontId="34" fillId="0" borderId="30" xfId="22" applyNumberFormat="1" applyFont="1" applyFill="1" applyBorder="1" applyAlignment="1">
      <alignment horizontal="right" shrinkToFit="1"/>
    </xf>
    <xf numFmtId="186" fontId="31" fillId="0" borderId="43" xfId="22" applyNumberFormat="1" applyFont="1" applyFill="1" applyBorder="1" applyAlignment="1">
      <alignment horizontal="right" shrinkToFit="1"/>
    </xf>
    <xf numFmtId="186" fontId="31" fillId="0" borderId="44" xfId="22" applyNumberFormat="1" applyFont="1" applyFill="1" applyBorder="1" applyAlignment="1">
      <alignment horizontal="right" shrinkToFit="1"/>
    </xf>
    <xf numFmtId="186" fontId="31" fillId="0" borderId="45" xfId="22" applyNumberFormat="1" applyFont="1" applyFill="1" applyBorder="1" applyAlignment="1">
      <alignment horizontal="right" shrinkToFit="1"/>
    </xf>
    <xf numFmtId="186" fontId="31" fillId="0" borderId="46" xfId="22" applyNumberFormat="1" applyFont="1" applyFill="1" applyBorder="1" applyAlignment="1">
      <alignment horizontal="right" shrinkToFit="1"/>
    </xf>
    <xf numFmtId="186" fontId="44" fillId="0" borderId="14" xfId="22" applyNumberFormat="1" applyFont="1" applyFill="1" applyBorder="1" applyAlignment="1">
      <alignment horizontal="right" shrinkToFit="1"/>
    </xf>
    <xf numFmtId="186" fontId="44" fillId="0" borderId="15" xfId="22" applyNumberFormat="1" applyFont="1" applyFill="1" applyBorder="1" applyAlignment="1">
      <alignment horizontal="right" shrinkToFit="1"/>
    </xf>
    <xf numFmtId="186" fontId="44" fillId="0" borderId="16" xfId="22" applyNumberFormat="1" applyFont="1" applyFill="1" applyBorder="1" applyAlignment="1">
      <alignment horizontal="right" shrinkToFit="1"/>
    </xf>
    <xf numFmtId="186" fontId="44" fillId="0" borderId="34" xfId="22" applyNumberFormat="1" applyFont="1" applyFill="1" applyBorder="1" applyAlignment="1">
      <alignment horizontal="right" shrinkToFit="1"/>
    </xf>
    <xf numFmtId="186" fontId="44" fillId="0" borderId="10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>
      <alignment horizontal="right" shrinkToFit="1"/>
    </xf>
    <xf numFmtId="186" fontId="44" fillId="0" borderId="11" xfId="22" applyNumberFormat="1" applyFont="1" applyFill="1" applyBorder="1" applyAlignment="1">
      <alignment horizontal="right" shrinkToFit="1"/>
    </xf>
    <xf numFmtId="186" fontId="44" fillId="0" borderId="6" xfId="22" applyNumberFormat="1" applyFont="1" applyFill="1" applyBorder="1" applyAlignment="1">
      <alignment horizontal="right" shrinkToFit="1"/>
    </xf>
    <xf numFmtId="186" fontId="43" fillId="0" borderId="10" xfId="22" applyNumberFormat="1" applyFont="1" applyFill="1" applyBorder="1" applyAlignment="1">
      <alignment horizontal="right" shrinkToFit="1"/>
    </xf>
    <xf numFmtId="186" fontId="43" fillId="0" borderId="2" xfId="22" applyNumberFormat="1" applyFont="1" applyFill="1" applyBorder="1" applyAlignment="1">
      <alignment horizontal="right" shrinkToFit="1"/>
    </xf>
    <xf numFmtId="186" fontId="43" fillId="0" borderId="11" xfId="22" applyNumberFormat="1" applyFont="1" applyFill="1" applyBorder="1" applyAlignment="1">
      <alignment horizontal="right" shrinkToFit="1"/>
    </xf>
    <xf numFmtId="186" fontId="43" fillId="0" borderId="6" xfId="22" applyNumberFormat="1" applyFont="1" applyFill="1" applyBorder="1" applyAlignment="1">
      <alignment horizontal="right" shrinkToFit="1"/>
    </xf>
    <xf numFmtId="186" fontId="44" fillId="0" borderId="25" xfId="22" applyNumberFormat="1" applyFont="1" applyFill="1" applyBorder="1" applyAlignment="1">
      <alignment horizontal="right" shrinkToFit="1"/>
    </xf>
    <xf numFmtId="186" fontId="44" fillId="0" borderId="36" xfId="22" applyNumberFormat="1" applyFont="1" applyFill="1" applyBorder="1" applyAlignment="1">
      <alignment horizontal="right" shrinkToFit="1"/>
    </xf>
    <xf numFmtId="186" fontId="44" fillId="0" borderId="30" xfId="22" applyNumberFormat="1" applyFont="1" applyFill="1" applyBorder="1" applyAlignment="1">
      <alignment horizontal="right" shrinkToFit="1"/>
    </xf>
    <xf numFmtId="186" fontId="44" fillId="0" borderId="0" xfId="22" applyNumberFormat="1" applyFont="1" applyFill="1" applyBorder="1" applyAlignment="1">
      <alignment horizontal="right" shrinkToFit="1"/>
    </xf>
    <xf numFmtId="186" fontId="45" fillId="0" borderId="0" xfId="22" applyNumberFormat="1" applyFont="1" applyFill="1" applyBorder="1" applyAlignment="1">
      <alignment horizontal="right" shrinkToFit="1"/>
    </xf>
    <xf numFmtId="186" fontId="45" fillId="0" borderId="36" xfId="22" applyNumberFormat="1" applyFont="1" applyFill="1" applyBorder="1" applyAlignment="1">
      <alignment horizontal="right" shrinkToFit="1"/>
    </xf>
    <xf numFmtId="186" fontId="45" fillId="0" borderId="25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>
      <alignment horizontal="right" shrinkToFit="1"/>
    </xf>
    <xf numFmtId="186" fontId="45" fillId="0" borderId="8" xfId="22" applyNumberFormat="1" applyFont="1" applyFill="1" applyBorder="1" applyAlignment="1">
      <alignment horizontal="right" shrinkToFit="1"/>
    </xf>
    <xf numFmtId="186" fontId="45" fillId="0" borderId="39" xfId="22" applyNumberFormat="1" applyFont="1" applyFill="1" applyBorder="1" applyAlignment="1">
      <alignment horizontal="right" shrinkToFit="1"/>
    </xf>
    <xf numFmtId="186" fontId="45" fillId="0" borderId="27" xfId="22" applyNumberFormat="1" applyFont="1" applyFill="1" applyBorder="1" applyAlignment="1">
      <alignment horizontal="right" shrinkToFit="1"/>
    </xf>
    <xf numFmtId="186" fontId="45" fillId="0" borderId="40" xfId="22" applyNumberFormat="1" applyFont="1" applyFill="1" applyBorder="1" applyAlignment="1">
      <alignment horizontal="right" shrinkToFit="1"/>
    </xf>
    <xf numFmtId="186" fontId="43" fillId="0" borderId="14" xfId="22" applyNumberFormat="1" applyFont="1" applyFill="1" applyBorder="1" applyAlignment="1">
      <alignment horizontal="right" shrinkToFit="1"/>
    </xf>
    <xf numFmtId="186" fontId="43" fillId="0" borderId="15" xfId="22" applyNumberFormat="1" applyFont="1" applyFill="1" applyBorder="1" applyAlignment="1">
      <alignment horizontal="right" shrinkToFit="1"/>
    </xf>
    <xf numFmtId="186" fontId="43" fillId="0" borderId="16" xfId="22" applyNumberFormat="1" applyFont="1" applyFill="1" applyBorder="1" applyAlignment="1">
      <alignment horizontal="right" shrinkToFit="1"/>
    </xf>
    <xf numFmtId="186" fontId="43" fillId="0" borderId="34" xfId="22" applyNumberFormat="1" applyFont="1" applyFill="1" applyBorder="1" applyAlignment="1">
      <alignment horizontal="right" shrinkToFit="1"/>
    </xf>
    <xf numFmtId="186" fontId="45" fillId="0" borderId="14" xfId="22" applyNumberFormat="1" applyFont="1" applyFill="1" applyBorder="1" applyAlignment="1">
      <alignment horizontal="right" shrinkToFit="1"/>
    </xf>
    <xf numFmtId="186" fontId="45" fillId="0" borderId="15" xfId="22" applyNumberFormat="1" applyFont="1" applyFill="1" applyBorder="1" applyAlignment="1">
      <alignment horizontal="right" shrinkToFit="1"/>
    </xf>
    <xf numFmtId="186" fontId="45" fillId="0" borderId="16" xfId="22" applyNumberFormat="1" applyFont="1" applyFill="1" applyBorder="1" applyAlignment="1" quotePrefix="1">
      <alignment horizontal="right" shrinkToFit="1"/>
    </xf>
    <xf numFmtId="186" fontId="43" fillId="0" borderId="25" xfId="22" applyNumberFormat="1" applyFont="1" applyFill="1" applyBorder="1" applyAlignment="1">
      <alignment horizontal="right" shrinkToFit="1"/>
    </xf>
    <xf numFmtId="186" fontId="43" fillId="0" borderId="36" xfId="22" applyNumberFormat="1" applyFont="1" applyFill="1" applyBorder="1" applyAlignment="1">
      <alignment horizontal="right" shrinkToFit="1"/>
    </xf>
    <xf numFmtId="186" fontId="43" fillId="0" borderId="30" xfId="22" applyNumberFormat="1" applyFont="1" applyFill="1" applyBorder="1" applyAlignment="1">
      <alignment horizontal="right" shrinkToFit="1"/>
    </xf>
    <xf numFmtId="186" fontId="43" fillId="0" borderId="0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 quotePrefix="1">
      <alignment horizontal="right" shrinkToFit="1"/>
    </xf>
    <xf numFmtId="186" fontId="44" fillId="0" borderId="31" xfId="22" applyNumberFormat="1" applyFont="1" applyFill="1" applyBorder="1" applyAlignment="1">
      <alignment horizontal="right" shrinkToFit="1"/>
    </xf>
    <xf numFmtId="186" fontId="44" fillId="0" borderId="47" xfId="22" applyNumberFormat="1" applyFont="1" applyFill="1" applyBorder="1" applyAlignment="1">
      <alignment horizontal="right" shrinkToFit="1"/>
    </xf>
    <xf numFmtId="186" fontId="44" fillId="0" borderId="48" xfId="22" applyNumberFormat="1" applyFont="1" applyFill="1" applyBorder="1" applyAlignment="1">
      <alignment horizontal="right" shrinkToFit="1"/>
    </xf>
    <xf numFmtId="186" fontId="44" fillId="0" borderId="12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 quotePrefix="1">
      <alignment horizontal="right" shrinkToFit="1"/>
    </xf>
    <xf numFmtId="186" fontId="44" fillId="0" borderId="11" xfId="22" applyNumberFormat="1" applyFont="1" applyFill="1" applyBorder="1" applyAlignment="1" quotePrefix="1">
      <alignment horizontal="right" shrinkToFit="1"/>
    </xf>
    <xf numFmtId="186" fontId="44" fillId="0" borderId="33" xfId="22" applyNumberFormat="1" applyFont="1" applyFill="1" applyBorder="1" applyAlignment="1">
      <alignment horizontal="right" shrinkToFit="1"/>
    </xf>
    <xf numFmtId="186" fontId="44" fillId="0" borderId="32" xfId="22" applyNumberFormat="1" applyFont="1" applyFill="1" applyBorder="1" applyAlignment="1">
      <alignment horizontal="right" shrinkToFit="1"/>
    </xf>
    <xf numFmtId="186" fontId="44" fillId="0" borderId="45" xfId="22" applyNumberFormat="1" applyFont="1" applyFill="1" applyBorder="1" applyAlignment="1">
      <alignment horizontal="right" shrinkToFit="1"/>
    </xf>
    <xf numFmtId="186" fontId="44" fillId="0" borderId="46" xfId="22" applyNumberFormat="1" applyFont="1" applyFill="1" applyBorder="1" applyAlignment="1">
      <alignment horizontal="right" shrinkToFit="1"/>
    </xf>
    <xf numFmtId="186" fontId="25" fillId="0" borderId="37" xfId="22" applyNumberFormat="1" applyFont="1" applyFill="1" applyBorder="1" applyAlignment="1">
      <alignment horizontal="right"/>
    </xf>
    <xf numFmtId="186" fontId="25" fillId="0" borderId="38" xfId="22" applyNumberFormat="1" applyFont="1" applyFill="1" applyBorder="1" applyAlignment="1">
      <alignment horizontal="right"/>
    </xf>
    <xf numFmtId="186" fontId="25" fillId="0" borderId="39" xfId="22" applyNumberFormat="1" applyFont="1" applyFill="1" applyBorder="1" applyAlignment="1">
      <alignment horizontal="right"/>
    </xf>
    <xf numFmtId="186" fontId="25" fillId="0" borderId="40" xfId="22" applyNumberFormat="1" applyFont="1" applyFill="1" applyBorder="1" applyAlignment="1">
      <alignment horizontal="right"/>
    </xf>
    <xf numFmtId="186" fontId="25" fillId="0" borderId="41" xfId="22" applyNumberFormat="1" applyFont="1" applyFill="1" applyBorder="1" applyAlignment="1">
      <alignment horizontal="right"/>
    </xf>
    <xf numFmtId="186" fontId="25" fillId="0" borderId="42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11" xfId="22" applyNumberFormat="1" applyFont="1" applyFill="1" applyBorder="1" applyAlignment="1">
      <alignment horizontal="right"/>
    </xf>
    <xf numFmtId="186" fontId="31" fillId="0" borderId="36" xfId="22" applyNumberFormat="1" applyFont="1" applyFill="1" applyBorder="1" applyAlignment="1">
      <alignment horizontal="right"/>
    </xf>
    <xf numFmtId="186" fontId="34" fillId="0" borderId="37" xfId="22" applyNumberFormat="1" applyFont="1" applyFill="1" applyBorder="1" applyAlignment="1">
      <alignment horizontal="right"/>
    </xf>
    <xf numFmtId="186" fontId="34" fillId="0" borderId="41" xfId="22" applyNumberFormat="1" applyFont="1" applyFill="1" applyBorder="1" applyAlignment="1">
      <alignment horizontal="right"/>
    </xf>
    <xf numFmtId="186" fontId="25" fillId="0" borderId="36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31" fillId="0" borderId="43" xfId="22" applyNumberFormat="1" applyFont="1" applyFill="1" applyBorder="1" applyAlignment="1">
      <alignment horizontal="right"/>
    </xf>
    <xf numFmtId="186" fontId="31" fillId="0" borderId="15" xfId="22" applyNumberFormat="1" applyFont="1" applyFill="1" applyBorder="1" applyAlignment="1">
      <alignment horizontal="right"/>
    </xf>
    <xf numFmtId="186" fontId="25" fillId="0" borderId="39" xfId="0" applyNumberFormat="1" applyFont="1" applyFill="1" applyBorder="1" applyAlignment="1">
      <alignment horizontal="right" vertical="center"/>
    </xf>
    <xf numFmtId="186" fontId="31" fillId="0" borderId="47" xfId="22" applyNumberFormat="1" applyFont="1" applyFill="1" applyBorder="1" applyAlignment="1">
      <alignment horizontal="right"/>
    </xf>
    <xf numFmtId="186" fontId="31" fillId="0" borderId="48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11" xfId="22" applyNumberFormat="1" applyFont="1" applyFill="1" applyBorder="1" applyAlignment="1">
      <alignment horizontal="right"/>
    </xf>
    <xf numFmtId="186" fontId="25" fillId="0" borderId="15" xfId="22" applyNumberFormat="1" applyFont="1" applyFill="1" applyBorder="1" applyAlignment="1">
      <alignment horizontal="right"/>
    </xf>
    <xf numFmtId="186" fontId="25" fillId="0" borderId="16" xfId="22" applyNumberFormat="1" applyFont="1" applyFill="1" applyBorder="1" applyAlignment="1">
      <alignment horizontal="right"/>
    </xf>
    <xf numFmtId="186" fontId="31" fillId="0" borderId="45" xfId="22" applyNumberFormat="1" applyFont="1" applyFill="1" applyBorder="1" applyAlignment="1">
      <alignment horizontal="right"/>
    </xf>
    <xf numFmtId="186" fontId="31" fillId="0" borderId="46" xfId="22" applyNumberFormat="1" applyFont="1" applyFill="1" applyBorder="1" applyAlignment="1">
      <alignment horizontal="right"/>
    </xf>
    <xf numFmtId="186" fontId="26" fillId="0" borderId="15" xfId="22" applyNumberFormat="1" applyFont="1" applyFill="1" applyBorder="1" applyAlignment="1">
      <alignment horizontal="right" vertical="center"/>
    </xf>
    <xf numFmtId="186" fontId="26" fillId="0" borderId="16" xfId="22" applyNumberFormat="1" applyFont="1" applyFill="1" applyBorder="1" applyAlignment="1">
      <alignment horizontal="right" vertical="center"/>
    </xf>
    <xf numFmtId="186" fontId="26" fillId="0" borderId="39" xfId="22" applyNumberFormat="1" applyFont="1" applyFill="1" applyBorder="1" applyAlignment="1">
      <alignment horizontal="right" vertical="center"/>
    </xf>
    <xf numFmtId="186" fontId="26" fillId="0" borderId="40" xfId="22" applyNumberFormat="1" applyFont="1" applyFill="1" applyBorder="1" applyAlignment="1">
      <alignment horizontal="right" vertical="center"/>
    </xf>
    <xf numFmtId="186" fontId="26" fillId="0" borderId="36" xfId="22" applyNumberFormat="1" applyFont="1" applyFill="1" applyBorder="1" applyAlignment="1">
      <alignment horizontal="right" vertical="center"/>
    </xf>
    <xf numFmtId="186" fontId="26" fillId="0" borderId="30" xfId="22" applyNumberFormat="1" applyFont="1" applyFill="1" applyBorder="1" applyAlignment="1">
      <alignment horizontal="right" vertical="center"/>
    </xf>
    <xf numFmtId="186" fontId="26" fillId="0" borderId="32" xfId="22" applyNumberFormat="1" applyFont="1" applyFill="1" applyBorder="1" applyAlignment="1">
      <alignment horizontal="right" vertical="center"/>
    </xf>
    <xf numFmtId="186" fontId="26" fillId="0" borderId="45" xfId="22" applyNumberFormat="1" applyFont="1" applyFill="1" applyBorder="1" applyAlignment="1">
      <alignment horizontal="right" vertical="center"/>
    </xf>
    <xf numFmtId="186" fontId="26" fillId="0" borderId="46" xfId="22" applyNumberFormat="1" applyFont="1" applyFill="1" applyBorder="1" applyAlignment="1">
      <alignment horizontal="right" vertical="center"/>
    </xf>
    <xf numFmtId="186" fontId="30" fillId="0" borderId="49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51" xfId="0" applyNumberFormat="1" applyFont="1" applyFill="1" applyBorder="1" applyAlignment="1">
      <alignment/>
    </xf>
    <xf numFmtId="186" fontId="30" fillId="0" borderId="39" xfId="0" applyNumberFormat="1" applyFont="1" applyFill="1" applyBorder="1" applyAlignment="1">
      <alignment/>
    </xf>
    <xf numFmtId="186" fontId="30" fillId="0" borderId="52" xfId="0" applyNumberFormat="1" applyFont="1" applyFill="1" applyBorder="1" applyAlignment="1">
      <alignment/>
    </xf>
    <xf numFmtId="186" fontId="30" fillId="0" borderId="53" xfId="0" applyNumberFormat="1" applyFont="1" applyFill="1" applyBorder="1" applyAlignment="1">
      <alignment/>
    </xf>
    <xf numFmtId="186" fontId="30" fillId="0" borderId="36" xfId="0" applyNumberFormat="1" applyFont="1" applyFill="1" applyBorder="1" applyAlignment="1">
      <alignment/>
    </xf>
    <xf numFmtId="186" fontId="30" fillId="0" borderId="54" xfId="0" applyNumberFormat="1" applyFont="1" applyFill="1" applyBorder="1" applyAlignment="1">
      <alignment/>
    </xf>
    <xf numFmtId="186" fontId="30" fillId="0" borderId="55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4" fillId="0" borderId="25" xfId="0" applyNumberFormat="1" applyFont="1" applyFill="1" applyBorder="1" applyAlignment="1">
      <alignment shrinkToFit="1"/>
    </xf>
    <xf numFmtId="186" fontId="34" fillId="0" borderId="54" xfId="0" applyNumberFormat="1" applyFont="1" applyFill="1" applyBorder="1" applyAlignment="1">
      <alignment shrinkToFit="1"/>
    </xf>
    <xf numFmtId="186" fontId="34" fillId="0" borderId="52" xfId="22" applyNumberFormat="1" applyFont="1" applyFill="1" applyBorder="1" applyAlignment="1">
      <alignment horizontal="right" shrinkToFit="1"/>
    </xf>
    <xf numFmtId="187" fontId="34" fillId="0" borderId="27" xfId="22" applyNumberFormat="1" applyFont="1" applyFill="1" applyBorder="1" applyAlignment="1">
      <alignment horizontal="right" shrinkToFit="1"/>
    </xf>
    <xf numFmtId="187" fontId="34" fillId="0" borderId="52" xfId="22" applyNumberFormat="1" applyFont="1" applyFill="1" applyBorder="1" applyAlignment="1">
      <alignment horizontal="right" shrinkToFit="1"/>
    </xf>
    <xf numFmtId="187" fontId="34" fillId="0" borderId="39" xfId="22" applyNumberFormat="1" applyFont="1" applyFill="1" applyBorder="1" applyAlignment="1">
      <alignment horizontal="right" shrinkToFit="1"/>
    </xf>
    <xf numFmtId="187" fontId="34" fillId="0" borderId="40" xfId="22" applyNumberFormat="1" applyFont="1" applyFill="1" applyBorder="1" applyAlignment="1">
      <alignment horizontal="right" shrinkToFit="1"/>
    </xf>
    <xf numFmtId="187" fontId="34" fillId="0" borderId="28" xfId="22" applyNumberFormat="1" applyFont="1" applyFill="1" applyBorder="1" applyAlignment="1">
      <alignment horizontal="right" shrinkToFit="1"/>
    </xf>
    <xf numFmtId="187" fontId="34" fillId="0" borderId="58" xfId="22" applyNumberFormat="1" applyFont="1" applyFill="1" applyBorder="1" applyAlignment="1">
      <alignment horizontal="right" shrinkToFit="1"/>
    </xf>
    <xf numFmtId="187" fontId="34" fillId="0" borderId="41" xfId="22" applyNumberFormat="1" applyFont="1" applyFill="1" applyBorder="1" applyAlignment="1">
      <alignment horizontal="right" shrinkToFit="1"/>
    </xf>
    <xf numFmtId="187" fontId="34" fillId="0" borderId="42" xfId="22" applyNumberFormat="1" applyFont="1" applyFill="1" applyBorder="1" applyAlignment="1">
      <alignment horizontal="right" shrinkToFit="1"/>
    </xf>
    <xf numFmtId="186" fontId="34" fillId="0" borderId="59" xfId="22" applyNumberFormat="1" applyFont="1" applyFill="1" applyBorder="1" applyAlignment="1">
      <alignment horizontal="right" shrinkToFit="1"/>
    </xf>
    <xf numFmtId="188" fontId="34" fillId="0" borderId="52" xfId="22" applyNumberFormat="1" applyFont="1" applyFill="1" applyBorder="1" applyAlignment="1">
      <alignment horizontal="right" shrinkToFit="1"/>
    </xf>
    <xf numFmtId="188" fontId="34" fillId="0" borderId="27" xfId="22" applyNumberFormat="1" applyFont="1" applyFill="1" applyBorder="1" applyAlignment="1">
      <alignment horizontal="right" shrinkToFit="1"/>
    </xf>
    <xf numFmtId="188" fontId="34" fillId="0" borderId="39" xfId="22" applyNumberFormat="1" applyFont="1" applyFill="1" applyBorder="1" applyAlignment="1">
      <alignment horizontal="right" shrinkToFit="1"/>
    </xf>
    <xf numFmtId="188" fontId="34" fillId="0" borderId="40" xfId="22" applyNumberFormat="1" applyFont="1" applyFill="1" applyBorder="1" applyAlignment="1">
      <alignment horizontal="right" shrinkToFit="1"/>
    </xf>
    <xf numFmtId="188" fontId="34" fillId="0" borderId="28" xfId="22" applyNumberFormat="1" applyFont="1" applyFill="1" applyBorder="1" applyAlignment="1">
      <alignment horizontal="right" shrinkToFit="1"/>
    </xf>
    <xf numFmtId="188" fontId="34" fillId="0" borderId="58" xfId="22" applyNumberFormat="1" applyFont="1" applyFill="1" applyBorder="1" applyAlignment="1">
      <alignment horizontal="right" shrinkToFit="1"/>
    </xf>
    <xf numFmtId="188" fontId="34" fillId="0" borderId="41" xfId="22" applyNumberFormat="1" applyFont="1" applyFill="1" applyBorder="1" applyAlignment="1">
      <alignment horizontal="right" shrinkToFit="1"/>
    </xf>
    <xf numFmtId="188" fontId="34" fillId="0" borderId="42" xfId="22" applyNumberFormat="1" applyFont="1" applyFill="1" applyBorder="1" applyAlignment="1">
      <alignment horizontal="right" shrinkToFit="1"/>
    </xf>
    <xf numFmtId="186" fontId="26" fillId="0" borderId="13" xfId="22" applyNumberFormat="1" applyFont="1" applyFill="1" applyBorder="1" applyAlignment="1">
      <alignment horizontal="right" vertical="center"/>
    </xf>
    <xf numFmtId="186" fontId="26" fillId="0" borderId="52" xfId="22" applyNumberFormat="1" applyFont="1" applyFill="1" applyBorder="1" applyAlignment="1">
      <alignment horizontal="right" vertical="center"/>
    </xf>
    <xf numFmtId="186" fontId="26" fillId="0" borderId="54" xfId="22" applyNumberFormat="1" applyFont="1" applyFill="1" applyBorder="1" applyAlignment="1">
      <alignment horizontal="right" vertical="center"/>
    </xf>
    <xf numFmtId="186" fontId="26" fillId="0" borderId="56" xfId="22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16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 quotePrefix="1">
      <alignment horizontal="right" shrinkToFit="1"/>
    </xf>
    <xf numFmtId="179" fontId="9" fillId="0" borderId="36" xfId="22" applyNumberFormat="1" applyFont="1" applyFill="1" applyBorder="1" applyAlignment="1">
      <alignment horizontal="right"/>
    </xf>
    <xf numFmtId="186" fontId="7" fillId="0" borderId="57" xfId="0" applyNumberFormat="1" applyFont="1" applyFill="1" applyBorder="1" applyAlignment="1">
      <alignment/>
    </xf>
    <xf numFmtId="186" fontId="7" fillId="0" borderId="49" xfId="0" applyNumberFormat="1" applyFont="1" applyFill="1" applyBorder="1" applyAlignment="1">
      <alignment/>
    </xf>
    <xf numFmtId="186" fontId="46" fillId="0" borderId="40" xfId="22" applyNumberFormat="1" applyFont="1" applyFill="1" applyBorder="1" applyAlignment="1">
      <alignment horizontal="right" shrinkToFit="1"/>
    </xf>
    <xf numFmtId="186" fontId="9" fillId="0" borderId="39" xfId="22" applyNumberFormat="1" applyFont="1" applyFill="1" applyBorder="1" applyAlignment="1">
      <alignment horizontal="right" shrinkToFit="1"/>
    </xf>
    <xf numFmtId="186" fontId="25" fillId="0" borderId="0" xfId="22" applyNumberFormat="1" applyFont="1" applyFill="1" applyBorder="1" applyAlignment="1">
      <alignment horizontal="right"/>
    </xf>
    <xf numFmtId="186" fontId="31" fillId="0" borderId="0" xfId="22" applyNumberFormat="1" applyFont="1" applyFill="1" applyBorder="1" applyAlignment="1">
      <alignment horizontal="right"/>
    </xf>
    <xf numFmtId="186" fontId="34" fillId="0" borderId="0" xfId="22" applyNumberFormat="1" applyFont="1" applyFill="1" applyBorder="1" applyAlignment="1">
      <alignment horizontal="right"/>
    </xf>
    <xf numFmtId="186" fontId="9" fillId="0" borderId="2" xfId="22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left" wrapText="1"/>
    </xf>
    <xf numFmtId="178" fontId="18" fillId="0" borderId="23" xfId="0" applyNumberFormat="1" applyFont="1" applyFill="1" applyBorder="1" applyAlignment="1">
      <alignment horizontal="left" wrapText="1"/>
    </xf>
    <xf numFmtId="186" fontId="32" fillId="0" borderId="11" xfId="22" applyNumberFormat="1" applyFont="1" applyFill="1" applyBorder="1" applyAlignment="1">
      <alignment horizontal="right" shrinkToFit="1"/>
    </xf>
    <xf numFmtId="49" fontId="25" fillId="0" borderId="6" xfId="0" applyNumberFormat="1" applyFont="1" applyFill="1" applyBorder="1" applyAlignment="1">
      <alignment horizontal="center" vertical="center" wrapText="1" shrinkToFit="1"/>
    </xf>
    <xf numFmtId="38" fontId="31" fillId="0" borderId="34" xfId="22" applyFont="1" applyFill="1" applyBorder="1" applyAlignment="1">
      <alignment/>
    </xf>
    <xf numFmtId="186" fontId="25" fillId="0" borderId="7" xfId="22" applyNumberFormat="1" applyFont="1" applyFill="1" applyBorder="1" applyAlignment="1">
      <alignment horizontal="right"/>
    </xf>
    <xf numFmtId="186" fontId="25" fillId="0" borderId="8" xfId="22" applyNumberFormat="1" applyFont="1" applyFill="1" applyBorder="1" applyAlignment="1">
      <alignment horizontal="right"/>
    </xf>
    <xf numFmtId="186" fontId="25" fillId="0" borderId="9" xfId="22" applyNumberFormat="1" applyFont="1" applyFill="1" applyBorder="1" applyAlignment="1">
      <alignment horizontal="right"/>
    </xf>
    <xf numFmtId="186" fontId="31" fillId="0" borderId="6" xfId="22" applyNumberFormat="1" applyFont="1" applyFill="1" applyBorder="1" applyAlignment="1">
      <alignment horizontal="right"/>
    </xf>
    <xf numFmtId="186" fontId="34" fillId="0" borderId="8" xfId="22" applyNumberFormat="1" applyFont="1" applyFill="1" applyBorder="1" applyAlignment="1">
      <alignment horizontal="right"/>
    </xf>
    <xf numFmtId="186" fontId="34" fillId="0" borderId="7" xfId="22" applyNumberFormat="1" applyFont="1" applyFill="1" applyBorder="1" applyAlignment="1">
      <alignment horizontal="right"/>
    </xf>
    <xf numFmtId="186" fontId="34" fillId="0" borderId="9" xfId="22" applyNumberFormat="1" applyFont="1" applyFill="1" applyBorder="1" applyAlignment="1">
      <alignment horizontal="right"/>
    </xf>
    <xf numFmtId="186" fontId="31" fillId="0" borderId="60" xfId="22" applyNumberFormat="1" applyFont="1" applyFill="1" applyBorder="1" applyAlignment="1">
      <alignment horizontal="right"/>
    </xf>
    <xf numFmtId="186" fontId="31" fillId="0" borderId="34" xfId="22" applyNumberFormat="1" applyFont="1" applyFill="1" applyBorder="1" applyAlignment="1">
      <alignment horizontal="right"/>
    </xf>
    <xf numFmtId="49" fontId="25" fillId="0" borderId="4" xfId="0" applyNumberFormat="1" applyFont="1" applyFill="1" applyBorder="1" applyAlignment="1">
      <alignment horizontal="center" vertical="center" wrapText="1" shrinkToFit="1"/>
    </xf>
    <xf numFmtId="49" fontId="34" fillId="0" borderId="10" xfId="0" applyNumberFormat="1" applyFont="1" applyFill="1" applyBorder="1" applyAlignment="1">
      <alignment horizontal="center" vertical="center" wrapText="1" shrinkToFit="1"/>
    </xf>
    <xf numFmtId="49" fontId="34" fillId="0" borderId="4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38" fontId="9" fillId="0" borderId="0" xfId="22" applyFont="1" applyFill="1" applyBorder="1" applyAlignment="1">
      <alignment horizontal="right"/>
    </xf>
    <xf numFmtId="176" fontId="12" fillId="0" borderId="0" xfId="2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4" fillId="0" borderId="12" xfId="0" applyFont="1" applyFill="1" applyBorder="1" applyAlignment="1">
      <alignment horizontal="right"/>
    </xf>
    <xf numFmtId="186" fontId="18" fillId="0" borderId="10" xfId="22" applyNumberFormat="1" applyFont="1" applyFill="1" applyBorder="1" applyAlignment="1">
      <alignment horizontal="right" shrinkToFit="1"/>
    </xf>
    <xf numFmtId="186" fontId="32" fillId="0" borderId="2" xfId="22" applyNumberFormat="1" applyFont="1" applyFill="1" applyBorder="1" applyAlignment="1">
      <alignment horizontal="right" shrinkToFit="1"/>
    </xf>
    <xf numFmtId="186" fontId="32" fillId="0" borderId="15" xfId="22" applyNumberFormat="1" applyFont="1" applyFill="1" applyBorder="1" applyAlignment="1">
      <alignment horizontal="right" shrinkToFit="1"/>
    </xf>
    <xf numFmtId="0" fontId="7" fillId="0" borderId="61" xfId="0" applyFont="1" applyFill="1" applyBorder="1" applyAlignment="1">
      <alignment/>
    </xf>
    <xf numFmtId="186" fontId="34" fillId="0" borderId="62" xfId="22" applyNumberFormat="1" applyFont="1" applyFill="1" applyBorder="1" applyAlignment="1">
      <alignment horizontal="right" shrinkToFit="1"/>
    </xf>
    <xf numFmtId="178" fontId="10" fillId="0" borderId="63" xfId="0" applyNumberFormat="1" applyFont="1" applyFill="1" applyBorder="1" applyAlignment="1">
      <alignment wrapText="1"/>
    </xf>
    <xf numFmtId="186" fontId="31" fillId="0" borderId="13" xfId="22" applyNumberFormat="1" applyFont="1" applyFill="1" applyBorder="1" applyAlignment="1">
      <alignment horizontal="right" shrinkToFit="1"/>
    </xf>
    <xf numFmtId="178" fontId="7" fillId="0" borderId="64" xfId="0" applyNumberFormat="1" applyFont="1" applyFill="1" applyBorder="1" applyAlignment="1">
      <alignment wrapText="1"/>
    </xf>
    <xf numFmtId="186" fontId="34" fillId="0" borderId="65" xfId="22" applyNumberFormat="1" applyFont="1" applyFill="1" applyBorder="1" applyAlignment="1">
      <alignment horizontal="right" shrinkToFit="1"/>
    </xf>
    <xf numFmtId="186" fontId="34" fillId="0" borderId="66" xfId="22" applyNumberFormat="1" applyFont="1" applyFill="1" applyBorder="1" applyAlignment="1">
      <alignment horizontal="right" shrinkToFit="1"/>
    </xf>
    <xf numFmtId="178" fontId="10" fillId="0" borderId="0" xfId="0" applyNumberFormat="1" applyFont="1" applyFill="1" applyBorder="1" applyAlignment="1">
      <alignment horizontal="left" shrinkToFit="1"/>
    </xf>
    <xf numFmtId="186" fontId="31" fillId="0" borderId="0" xfId="22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 horizontal="right" vertical="center"/>
    </xf>
    <xf numFmtId="186" fontId="5" fillId="0" borderId="39" xfId="22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86" fontId="25" fillId="0" borderId="47" xfId="22" applyNumberFormat="1" applyFont="1" applyFill="1" applyBorder="1" applyAlignment="1">
      <alignment horizontal="right"/>
    </xf>
    <xf numFmtId="186" fontId="25" fillId="0" borderId="48" xfId="2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186" fontId="25" fillId="0" borderId="68" xfId="22" applyNumberFormat="1" applyFont="1" applyFill="1" applyBorder="1" applyAlignment="1">
      <alignment horizontal="right"/>
    </xf>
    <xf numFmtId="186" fontId="25" fillId="0" borderId="62" xfId="22" applyNumberFormat="1" applyFont="1" applyFill="1" applyBorder="1" applyAlignment="1">
      <alignment horizontal="right"/>
    </xf>
    <xf numFmtId="186" fontId="26" fillId="0" borderId="63" xfId="22" applyNumberFormat="1" applyFont="1" applyFill="1" applyBorder="1" applyAlignment="1">
      <alignment horizontal="right" vertical="center"/>
    </xf>
    <xf numFmtId="186" fontId="26" fillId="0" borderId="69" xfId="22" applyNumberFormat="1" applyFont="1" applyFill="1" applyBorder="1" applyAlignment="1">
      <alignment horizontal="right" vertical="center"/>
    </xf>
    <xf numFmtId="186" fontId="26" fillId="0" borderId="34" xfId="22" applyNumberFormat="1" applyFont="1" applyFill="1" applyBorder="1" applyAlignment="1">
      <alignment horizontal="right" vertical="center"/>
    </xf>
    <xf numFmtId="186" fontId="26" fillId="0" borderId="70" xfId="22" applyNumberFormat="1" applyFont="1" applyFill="1" applyBorder="1" applyAlignment="1">
      <alignment horizontal="right" vertical="center"/>
    </xf>
    <xf numFmtId="186" fontId="26" fillId="0" borderId="71" xfId="22" applyNumberFormat="1" applyFont="1" applyFill="1" applyBorder="1" applyAlignment="1">
      <alignment horizontal="right" vertical="center"/>
    </xf>
    <xf numFmtId="186" fontId="26" fillId="0" borderId="8" xfId="22" applyNumberFormat="1" applyFont="1" applyFill="1" applyBorder="1" applyAlignment="1">
      <alignment horizontal="right" vertical="center"/>
    </xf>
    <xf numFmtId="186" fontId="26" fillId="0" borderId="72" xfId="22" applyNumberFormat="1" applyFont="1" applyFill="1" applyBorder="1" applyAlignment="1">
      <alignment horizontal="right" vertical="center"/>
    </xf>
    <xf numFmtId="186" fontId="26" fillId="0" borderId="73" xfId="22" applyNumberFormat="1" applyFont="1" applyFill="1" applyBorder="1" applyAlignment="1">
      <alignment horizontal="right" vertical="center"/>
    </xf>
    <xf numFmtId="186" fontId="26" fillId="0" borderId="0" xfId="22" applyNumberFormat="1" applyFont="1" applyFill="1" applyBorder="1" applyAlignment="1">
      <alignment horizontal="right" vertical="center"/>
    </xf>
    <xf numFmtId="186" fontId="26" fillId="0" borderId="74" xfId="22" applyNumberFormat="1" applyFont="1" applyFill="1" applyBorder="1" applyAlignment="1">
      <alignment horizontal="right" vertical="center"/>
    </xf>
    <xf numFmtId="186" fontId="26" fillId="0" borderId="33" xfId="22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9" fontId="13" fillId="0" borderId="0" xfId="22" applyNumberFormat="1" applyFont="1" applyFill="1" applyBorder="1" applyAlignment="1">
      <alignment vertical="center"/>
    </xf>
    <xf numFmtId="176" fontId="13" fillId="0" borderId="0" xfId="22" applyNumberFormat="1" applyFont="1" applyFill="1" applyBorder="1" applyAlignment="1">
      <alignment vertical="center"/>
    </xf>
    <xf numFmtId="38" fontId="9" fillId="0" borderId="11" xfId="22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186" fontId="34" fillId="0" borderId="59" xfId="22" applyNumberFormat="1" applyFont="1" applyFill="1" applyBorder="1" applyAlignment="1">
      <alignment horizontal="right"/>
    </xf>
    <xf numFmtId="186" fontId="34" fillId="0" borderId="52" xfId="22" applyNumberFormat="1" applyFont="1" applyFill="1" applyBorder="1" applyAlignment="1">
      <alignment horizontal="right"/>
    </xf>
    <xf numFmtId="38" fontId="31" fillId="0" borderId="13" xfId="22" applyFont="1" applyFill="1" applyBorder="1" applyAlignment="1">
      <alignment/>
    </xf>
    <xf numFmtId="186" fontId="25" fillId="0" borderId="59" xfId="22" applyNumberFormat="1" applyFont="1" applyFill="1" applyBorder="1" applyAlignment="1">
      <alignment horizontal="right"/>
    </xf>
    <xf numFmtId="186" fontId="25" fillId="0" borderId="52" xfId="22" applyNumberFormat="1" applyFont="1" applyFill="1" applyBorder="1" applyAlignment="1">
      <alignment horizontal="right"/>
    </xf>
    <xf numFmtId="186" fontId="25" fillId="0" borderId="58" xfId="22" applyNumberFormat="1" applyFont="1" applyFill="1" applyBorder="1" applyAlignment="1">
      <alignment horizontal="right"/>
    </xf>
    <xf numFmtId="186" fontId="31" fillId="0" borderId="4" xfId="22" applyNumberFormat="1" applyFont="1" applyFill="1" applyBorder="1" applyAlignment="1">
      <alignment horizontal="right"/>
    </xf>
    <xf numFmtId="186" fontId="31" fillId="0" borderId="54" xfId="22" applyNumberFormat="1" applyFont="1" applyFill="1" applyBorder="1" applyAlignment="1">
      <alignment horizontal="right"/>
    </xf>
    <xf numFmtId="186" fontId="34" fillId="0" borderId="58" xfId="22" applyNumberFormat="1" applyFont="1" applyFill="1" applyBorder="1" applyAlignment="1">
      <alignment horizontal="right"/>
    </xf>
    <xf numFmtId="186" fontId="25" fillId="0" borderId="54" xfId="22" applyNumberFormat="1" applyFont="1" applyFill="1" applyBorder="1" applyAlignment="1">
      <alignment horizontal="right"/>
    </xf>
    <xf numFmtId="186" fontId="31" fillId="0" borderId="75" xfId="22" applyNumberFormat="1" applyFont="1" applyFill="1" applyBorder="1" applyAlignment="1">
      <alignment horizontal="right"/>
    </xf>
    <xf numFmtId="186" fontId="31" fillId="0" borderId="13" xfId="22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center" vertical="center"/>
    </xf>
    <xf numFmtId="186" fontId="44" fillId="0" borderId="63" xfId="22" applyNumberFormat="1" applyFont="1" applyFill="1" applyBorder="1" applyAlignment="1">
      <alignment horizontal="right" shrinkToFit="1"/>
    </xf>
    <xf numFmtId="186" fontId="44" fillId="0" borderId="3" xfId="22" applyNumberFormat="1" applyFont="1" applyFill="1" applyBorder="1" applyAlignment="1">
      <alignment horizontal="right" shrinkToFit="1"/>
    </xf>
    <xf numFmtId="186" fontId="43" fillId="0" borderId="3" xfId="22" applyNumberFormat="1" applyFont="1" applyFill="1" applyBorder="1" applyAlignment="1">
      <alignment horizontal="right" shrinkToFit="1"/>
    </xf>
    <xf numFmtId="186" fontId="44" fillId="0" borderId="72" xfId="22" applyNumberFormat="1" applyFont="1" applyFill="1" applyBorder="1" applyAlignment="1">
      <alignment horizontal="right" shrinkToFit="1"/>
    </xf>
    <xf numFmtId="186" fontId="45" fillId="0" borderId="72" xfId="22" applyNumberFormat="1" applyFont="1" applyFill="1" applyBorder="1" applyAlignment="1">
      <alignment horizontal="right" shrinkToFit="1"/>
    </xf>
    <xf numFmtId="186" fontId="45" fillId="0" borderId="70" xfId="22" applyNumberFormat="1" applyFont="1" applyFill="1" applyBorder="1" applyAlignment="1">
      <alignment horizontal="right" shrinkToFit="1"/>
    </xf>
    <xf numFmtId="186" fontId="45" fillId="0" borderId="63" xfId="22" applyNumberFormat="1" applyFont="1" applyFill="1" applyBorder="1" applyAlignment="1">
      <alignment horizontal="right" shrinkToFit="1"/>
    </xf>
    <xf numFmtId="186" fontId="44" fillId="0" borderId="76" xfId="22" applyNumberFormat="1" applyFont="1" applyFill="1" applyBorder="1" applyAlignment="1">
      <alignment horizontal="right" shrinkToFit="1"/>
    </xf>
    <xf numFmtId="186" fontId="43" fillId="0" borderId="72" xfId="22" applyNumberFormat="1" applyFont="1" applyFill="1" applyBorder="1" applyAlignment="1">
      <alignment horizontal="right" shrinkToFit="1"/>
    </xf>
    <xf numFmtId="186" fontId="44" fillId="0" borderId="74" xfId="22" applyNumberFormat="1" applyFont="1" applyFill="1" applyBorder="1" applyAlignment="1">
      <alignment horizontal="right" shrinkToFit="1"/>
    </xf>
    <xf numFmtId="176" fontId="26" fillId="0" borderId="48" xfId="22" applyNumberFormat="1" applyFont="1" applyFill="1" applyBorder="1" applyAlignment="1">
      <alignment horizontal="center" vertical="center"/>
    </xf>
    <xf numFmtId="6" fontId="30" fillId="0" borderId="15" xfId="24" applyFont="1" applyFill="1" applyBorder="1" applyAlignment="1">
      <alignment horizontal="center" vertical="center" wrapText="1" shrinkToFit="1"/>
    </xf>
    <xf numFmtId="0" fontId="30" fillId="0" borderId="47" xfId="0" applyFont="1" applyFill="1" applyBorder="1" applyAlignment="1">
      <alignment horizontal="center"/>
    </xf>
    <xf numFmtId="6" fontId="30" fillId="0" borderId="16" xfId="24" applyFont="1" applyFill="1" applyBorder="1" applyAlignment="1">
      <alignment horizontal="center" vertical="center" wrapText="1" shrinkToFit="1"/>
    </xf>
    <xf numFmtId="0" fontId="30" fillId="0" borderId="48" xfId="0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right" shrinkToFit="1"/>
    </xf>
    <xf numFmtId="49" fontId="25" fillId="0" borderId="31" xfId="0" applyNumberFormat="1" applyFont="1" applyFill="1" applyBorder="1" applyAlignment="1">
      <alignment horizontal="right" shrinkToFit="1"/>
    </xf>
    <xf numFmtId="6" fontId="25" fillId="0" borderId="15" xfId="24" applyFont="1" applyFill="1" applyBorder="1" applyAlignment="1">
      <alignment horizontal="center" vertical="center" shrinkToFit="1"/>
    </xf>
    <xf numFmtId="6" fontId="25" fillId="0" borderId="47" xfId="24" applyFont="1" applyFill="1" applyBorder="1" applyAlignment="1">
      <alignment horizontal="center" vertical="center" shrinkToFit="1"/>
    </xf>
    <xf numFmtId="6" fontId="25" fillId="0" borderId="16" xfId="24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177" fontId="25" fillId="0" borderId="16" xfId="22" applyNumberFormat="1" applyFont="1" applyFill="1" applyBorder="1" applyAlignment="1">
      <alignment horizontal="center" vertical="center"/>
    </xf>
    <xf numFmtId="177" fontId="25" fillId="0" borderId="48" xfId="22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right" vertical="center"/>
    </xf>
    <xf numFmtId="0" fontId="39" fillId="0" borderId="34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177" fontId="25" fillId="0" borderId="15" xfId="22" applyNumberFormat="1" applyFont="1" applyFill="1" applyBorder="1" applyAlignment="1">
      <alignment horizontal="center" vertical="center"/>
    </xf>
    <xf numFmtId="177" fontId="25" fillId="0" borderId="47" xfId="22" applyNumberFormat="1" applyFont="1" applyFill="1" applyBorder="1" applyAlignment="1">
      <alignment horizontal="center" vertical="center"/>
    </xf>
    <xf numFmtId="176" fontId="26" fillId="0" borderId="16" xfId="22" applyNumberFormat="1" applyFont="1" applyFill="1" applyBorder="1" applyAlignment="1">
      <alignment horizontal="center" vertical="center" wrapText="1"/>
    </xf>
    <xf numFmtId="176" fontId="26" fillId="0" borderId="15" xfId="22" applyNumberFormat="1" applyFont="1" applyFill="1" applyBorder="1" applyAlignment="1">
      <alignment horizontal="center" vertical="center"/>
    </xf>
    <xf numFmtId="176" fontId="26" fillId="0" borderId="47" xfId="22" applyNumberFormat="1" applyFont="1" applyFill="1" applyBorder="1" applyAlignment="1">
      <alignment horizontal="center" vertical="center"/>
    </xf>
    <xf numFmtId="176" fontId="26" fillId="0" borderId="13" xfId="22" applyNumberFormat="1" applyFont="1" applyFill="1" applyBorder="1" applyAlignment="1">
      <alignment horizontal="center" vertical="center"/>
    </xf>
    <xf numFmtId="176" fontId="26" fillId="0" borderId="77" xfId="22" applyNumberFormat="1" applyFont="1" applyFill="1" applyBorder="1" applyAlignment="1">
      <alignment horizontal="center" vertical="center"/>
    </xf>
    <xf numFmtId="179" fontId="13" fillId="0" borderId="10" xfId="22" applyNumberFormat="1" applyFont="1" applyFill="1" applyBorder="1" applyAlignment="1">
      <alignment horizontal="center" vertical="center"/>
    </xf>
    <xf numFmtId="179" fontId="13" fillId="0" borderId="6" xfId="22" applyNumberFormat="1" applyFont="1" applyFill="1" applyBorder="1" applyAlignment="1">
      <alignment horizontal="center" vertical="center"/>
    </xf>
    <xf numFmtId="179" fontId="13" fillId="0" borderId="11" xfId="22" applyNumberFormat="1" applyFont="1" applyFill="1" applyBorder="1" applyAlignment="1">
      <alignment horizontal="center" vertical="center"/>
    </xf>
    <xf numFmtId="176" fontId="13" fillId="0" borderId="10" xfId="22" applyNumberFormat="1" applyFont="1" applyFill="1" applyBorder="1" applyAlignment="1">
      <alignment horizontal="center" vertical="center"/>
    </xf>
    <xf numFmtId="176" fontId="27" fillId="0" borderId="6" xfId="22" applyNumberFormat="1" applyFont="1" applyFill="1" applyBorder="1" applyAlignment="1">
      <alignment horizontal="center" vertical="center"/>
    </xf>
    <xf numFmtId="176" fontId="27" fillId="0" borderId="11" xfId="22" applyNumberFormat="1" applyFont="1" applyFill="1" applyBorder="1" applyAlignment="1">
      <alignment horizontal="center" vertical="center"/>
    </xf>
    <xf numFmtId="179" fontId="27" fillId="0" borderId="11" xfId="22" applyNumberFormat="1" applyFont="1" applyFill="1" applyBorder="1" applyAlignment="1">
      <alignment horizontal="center" vertical="center"/>
    </xf>
    <xf numFmtId="176" fontId="26" fillId="0" borderId="63" xfId="22" applyNumberFormat="1" applyFont="1" applyFill="1" applyBorder="1" applyAlignment="1">
      <alignment horizontal="center" vertical="center" wrapText="1"/>
    </xf>
    <xf numFmtId="176" fontId="26" fillId="0" borderId="76" xfId="22" applyNumberFormat="1" applyFont="1" applyFill="1" applyBorder="1" applyAlignment="1">
      <alignment horizontal="center" vertical="center"/>
    </xf>
    <xf numFmtId="176" fontId="26" fillId="0" borderId="69" xfId="22" applyNumberFormat="1" applyFont="1" applyFill="1" applyBorder="1" applyAlignment="1">
      <alignment horizontal="center" vertical="center" wrapText="1"/>
    </xf>
    <xf numFmtId="176" fontId="26" fillId="0" borderId="78" xfId="22" applyNumberFormat="1" applyFont="1" applyFill="1" applyBorder="1" applyAlignment="1">
      <alignment horizontal="center" vertical="center"/>
    </xf>
    <xf numFmtId="176" fontId="26" fillId="0" borderId="13" xfId="22" applyNumberFormat="1" applyFont="1" applyFill="1" applyBorder="1" applyAlignment="1">
      <alignment horizontal="center" vertical="center" wrapText="1"/>
    </xf>
    <xf numFmtId="176" fontId="26" fillId="0" borderId="79" xfId="22" applyNumberFormat="1" applyFont="1" applyFill="1" applyBorder="1" applyAlignment="1">
      <alignment horizontal="center" vertical="center" wrapText="1"/>
    </xf>
    <xf numFmtId="176" fontId="26" fillId="0" borderId="80" xfId="22" applyNumberFormat="1" applyFont="1" applyFill="1" applyBorder="1" applyAlignment="1">
      <alignment horizontal="center" vertical="center"/>
    </xf>
    <xf numFmtId="176" fontId="13" fillId="0" borderId="6" xfId="22" applyNumberFormat="1" applyFont="1" applyFill="1" applyBorder="1" applyAlignment="1">
      <alignment horizontal="center" vertical="center"/>
    </xf>
    <xf numFmtId="176" fontId="13" fillId="0" borderId="11" xfId="22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30" fillId="0" borderId="8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8" fontId="30" fillId="0" borderId="0" xfId="22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38" fontId="9" fillId="0" borderId="0" xfId="22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8" fontId="34" fillId="0" borderId="0" xfId="22" applyFont="1" applyFill="1" applyBorder="1" applyAlignment="1">
      <alignment horizontal="righ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326225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2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86840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022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22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57150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0229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293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86"/>
  <sheetViews>
    <sheetView showGridLines="0" tabSelected="1" view="pageBreakPreview" zoomScale="70" zoomScaleNormal="70" zoomScaleSheetLayoutView="70" workbookViewId="0" topLeftCell="A1">
      <pane xSplit="2" topLeftCell="G1" activePane="topRight" state="frozen"/>
      <selection pane="topLeft" activeCell="B13" sqref="B13"/>
      <selection pane="topRight" activeCell="A1" sqref="A1"/>
    </sheetView>
  </sheetViews>
  <sheetFormatPr defaultColWidth="9.00390625" defaultRowHeight="13.5"/>
  <cols>
    <col min="1" max="1" width="3.625" style="19" customWidth="1"/>
    <col min="2" max="2" width="43.375" style="20" customWidth="1"/>
    <col min="3" max="4" width="20.625" style="20" customWidth="1"/>
    <col min="5" max="5" width="20.625" style="19" customWidth="1"/>
    <col min="6" max="7" width="20.625" style="20" customWidth="1"/>
    <col min="8" max="8" width="10.50390625" style="19" bestFit="1" customWidth="1"/>
    <col min="9" max="9" width="4.75390625" style="19" customWidth="1"/>
    <col min="10" max="10" width="43.375" style="20" customWidth="1"/>
    <col min="11" max="12" width="20.625" style="20" customWidth="1"/>
    <col min="13" max="13" width="3.625" style="19" customWidth="1"/>
    <col min="14" max="16384" width="9.00390625" style="19" customWidth="1"/>
  </cols>
  <sheetData>
    <row r="1" spans="1:13" ht="22.5" customHeight="1">
      <c r="A1" s="109" t="s">
        <v>211</v>
      </c>
      <c r="B1" s="67"/>
      <c r="F1" s="1"/>
      <c r="G1" s="1" t="s">
        <v>157</v>
      </c>
      <c r="I1" s="109" t="s">
        <v>220</v>
      </c>
      <c r="J1" s="67"/>
      <c r="K1" s="1"/>
      <c r="L1" s="1" t="s">
        <v>157</v>
      </c>
      <c r="M1" s="109"/>
    </row>
    <row r="2" spans="2:10" ht="5.25" customHeight="1">
      <c r="B2" s="46"/>
      <c r="J2" s="46"/>
    </row>
    <row r="3" spans="2:12" s="47" customFormat="1" ht="19.5" customHeight="1">
      <c r="B3" s="454"/>
      <c r="C3" s="456" t="s">
        <v>151</v>
      </c>
      <c r="D3" s="456" t="s">
        <v>152</v>
      </c>
      <c r="E3" s="456" t="s">
        <v>153</v>
      </c>
      <c r="F3" s="456" t="s">
        <v>205</v>
      </c>
      <c r="G3" s="458" t="s">
        <v>224</v>
      </c>
      <c r="J3" s="454"/>
      <c r="K3" s="450" t="s">
        <v>317</v>
      </c>
      <c r="L3" s="452" t="s">
        <v>318</v>
      </c>
    </row>
    <row r="4" spans="2:12" s="47" customFormat="1" ht="19.5" customHeight="1">
      <c r="B4" s="455"/>
      <c r="C4" s="457"/>
      <c r="D4" s="457"/>
      <c r="E4" s="457"/>
      <c r="F4" s="457"/>
      <c r="G4" s="459"/>
      <c r="J4" s="455"/>
      <c r="K4" s="451"/>
      <c r="L4" s="453"/>
    </row>
    <row r="5" spans="2:12" s="49" customFormat="1" ht="21.75" customHeight="1">
      <c r="B5" s="110" t="s">
        <v>97</v>
      </c>
      <c r="C5" s="211">
        <v>5218153</v>
      </c>
      <c r="D5" s="211">
        <v>5771028</v>
      </c>
      <c r="E5" s="211">
        <v>5166182</v>
      </c>
      <c r="F5" s="211">
        <v>3844418</v>
      </c>
      <c r="G5" s="212">
        <v>4014639</v>
      </c>
      <c r="H5" s="48"/>
      <c r="I5" s="48"/>
      <c r="J5" s="110" t="s">
        <v>97</v>
      </c>
      <c r="K5" s="211">
        <v>1965179</v>
      </c>
      <c r="L5" s="212">
        <v>2195704</v>
      </c>
    </row>
    <row r="6" spans="2:12" s="49" customFormat="1" ht="21.75" customHeight="1">
      <c r="B6" s="110" t="s">
        <v>98</v>
      </c>
      <c r="C6" s="211">
        <v>-4963686</v>
      </c>
      <c r="D6" s="211">
        <v>-5493296</v>
      </c>
      <c r="E6" s="211">
        <v>-4930564</v>
      </c>
      <c r="F6" s="211">
        <v>-3666215</v>
      </c>
      <c r="G6" s="212">
        <v>-3821914</v>
      </c>
      <c r="H6" s="48"/>
      <c r="I6" s="48"/>
      <c r="J6" s="110" t="s">
        <v>98</v>
      </c>
      <c r="K6" s="211">
        <v>-1871509</v>
      </c>
      <c r="L6" s="212">
        <v>-2093495</v>
      </c>
    </row>
    <row r="7" spans="2:12" s="49" customFormat="1" ht="21.75" customHeight="1">
      <c r="B7" s="110" t="s">
        <v>1</v>
      </c>
      <c r="C7" s="211">
        <v>254466</v>
      </c>
      <c r="D7" s="211">
        <v>277732</v>
      </c>
      <c r="E7" s="211">
        <v>235618</v>
      </c>
      <c r="F7" s="211">
        <v>178203</v>
      </c>
      <c r="G7" s="212">
        <v>192725</v>
      </c>
      <c r="H7" s="48"/>
      <c r="I7" s="48"/>
      <c r="J7" s="110" t="s">
        <v>1</v>
      </c>
      <c r="K7" s="211">
        <v>93669</v>
      </c>
      <c r="L7" s="212">
        <v>102208</v>
      </c>
    </row>
    <row r="8" spans="2:12" s="42" customFormat="1" ht="21.75" customHeight="1">
      <c r="B8" s="111" t="s">
        <v>2</v>
      </c>
      <c r="C8" s="213">
        <v>-176533</v>
      </c>
      <c r="D8" s="213">
        <v>-185368</v>
      </c>
      <c r="E8" s="213">
        <v>-183611</v>
      </c>
      <c r="F8" s="213">
        <v>-162074</v>
      </c>
      <c r="G8" s="214">
        <v>-155205</v>
      </c>
      <c r="J8" s="111" t="s">
        <v>2</v>
      </c>
      <c r="K8" s="213">
        <v>-76291</v>
      </c>
      <c r="L8" s="214">
        <v>-79484</v>
      </c>
    </row>
    <row r="9" spans="2:12" s="49" customFormat="1" ht="21.75" customHeight="1">
      <c r="B9" s="110" t="s">
        <v>99</v>
      </c>
      <c r="C9" s="211">
        <v>77932</v>
      </c>
      <c r="D9" s="211">
        <v>92363</v>
      </c>
      <c r="E9" s="211">
        <v>52006</v>
      </c>
      <c r="F9" s="211">
        <v>16128</v>
      </c>
      <c r="G9" s="212">
        <v>37519</v>
      </c>
      <c r="H9" s="48"/>
      <c r="I9" s="48"/>
      <c r="J9" s="110" t="s">
        <v>99</v>
      </c>
      <c r="K9" s="211">
        <v>17378</v>
      </c>
      <c r="L9" s="212">
        <v>22723</v>
      </c>
    </row>
    <row r="10" spans="2:12" s="41" customFormat="1" ht="21.75" customHeight="1">
      <c r="B10" s="112" t="s">
        <v>100</v>
      </c>
      <c r="C10" s="215">
        <v>62030</v>
      </c>
      <c r="D10" s="215">
        <v>61095</v>
      </c>
      <c r="E10" s="215">
        <v>29977</v>
      </c>
      <c r="F10" s="215">
        <v>37245</v>
      </c>
      <c r="G10" s="216">
        <v>43973</v>
      </c>
      <c r="J10" s="112" t="s">
        <v>100</v>
      </c>
      <c r="K10" s="215">
        <v>24968</v>
      </c>
      <c r="L10" s="216">
        <v>21329</v>
      </c>
    </row>
    <row r="11" spans="2:12" s="41" customFormat="1" ht="21.75" customHeight="1">
      <c r="B11" s="113" t="s">
        <v>101</v>
      </c>
      <c r="C11" s="218">
        <v>14995</v>
      </c>
      <c r="D11" s="218">
        <v>13715</v>
      </c>
      <c r="E11" s="292">
        <v>9597</v>
      </c>
      <c r="F11" s="292">
        <v>4632</v>
      </c>
      <c r="G11" s="219">
        <v>4308</v>
      </c>
      <c r="J11" s="113" t="s">
        <v>101</v>
      </c>
      <c r="K11" s="292">
        <v>2010</v>
      </c>
      <c r="L11" s="426">
        <v>2319</v>
      </c>
    </row>
    <row r="12" spans="2:12" s="41" customFormat="1" ht="21.75" customHeight="1">
      <c r="B12" s="114" t="s">
        <v>3</v>
      </c>
      <c r="C12" s="220">
        <v>6052</v>
      </c>
      <c r="D12" s="220">
        <v>5004</v>
      </c>
      <c r="E12" s="220">
        <v>8349</v>
      </c>
      <c r="F12" s="220">
        <v>5040</v>
      </c>
      <c r="G12" s="221">
        <v>4081</v>
      </c>
      <c r="J12" s="114" t="s">
        <v>3</v>
      </c>
      <c r="K12" s="220">
        <v>1553</v>
      </c>
      <c r="L12" s="427">
        <v>1729</v>
      </c>
    </row>
    <row r="13" spans="2:12" s="41" customFormat="1" ht="21.75" customHeight="1">
      <c r="B13" s="114" t="s">
        <v>102</v>
      </c>
      <c r="C13" s="223">
        <v>23752</v>
      </c>
      <c r="D13" s="223">
        <v>28911</v>
      </c>
      <c r="E13" s="223">
        <v>2455</v>
      </c>
      <c r="F13" s="223">
        <v>9179</v>
      </c>
      <c r="G13" s="224">
        <v>19297</v>
      </c>
      <c r="J13" s="114" t="s">
        <v>102</v>
      </c>
      <c r="K13" s="223">
        <v>11173</v>
      </c>
      <c r="L13" s="330">
        <v>8118</v>
      </c>
    </row>
    <row r="14" spans="2:12" s="41" customFormat="1" ht="21.75" customHeight="1">
      <c r="B14" s="114" t="s">
        <v>103</v>
      </c>
      <c r="C14" s="223">
        <v>1872</v>
      </c>
      <c r="D14" s="223">
        <v>61</v>
      </c>
      <c r="E14" s="223" t="s">
        <v>13</v>
      </c>
      <c r="F14" s="223" t="s">
        <v>13</v>
      </c>
      <c r="G14" s="224" t="s">
        <v>13</v>
      </c>
      <c r="J14" s="114" t="s">
        <v>103</v>
      </c>
      <c r="K14" s="223" t="s">
        <v>13</v>
      </c>
      <c r="L14" s="330" t="s">
        <v>13</v>
      </c>
    </row>
    <row r="15" spans="2:12" s="41" customFormat="1" ht="21.75" customHeight="1">
      <c r="B15" s="114" t="s">
        <v>202</v>
      </c>
      <c r="C15" s="223" t="s">
        <v>13</v>
      </c>
      <c r="D15" s="223" t="s">
        <v>13</v>
      </c>
      <c r="E15" s="223">
        <v>545</v>
      </c>
      <c r="F15" s="223">
        <v>3802</v>
      </c>
      <c r="G15" s="224" t="s">
        <v>13</v>
      </c>
      <c r="J15" s="114" t="s">
        <v>202</v>
      </c>
      <c r="K15" s="223" t="s">
        <v>13</v>
      </c>
      <c r="L15" s="330" t="s">
        <v>13</v>
      </c>
    </row>
    <row r="16" spans="2:12" s="41" customFormat="1" ht="21.75" customHeight="1">
      <c r="B16" s="114" t="s">
        <v>78</v>
      </c>
      <c r="C16" s="223">
        <v>15357</v>
      </c>
      <c r="D16" s="223">
        <v>13402</v>
      </c>
      <c r="E16" s="223">
        <v>9028</v>
      </c>
      <c r="F16" s="223">
        <v>14591</v>
      </c>
      <c r="G16" s="224">
        <v>16285</v>
      </c>
      <c r="J16" s="114" t="s">
        <v>78</v>
      </c>
      <c r="K16" s="223">
        <v>10231</v>
      </c>
      <c r="L16" s="330">
        <v>9162</v>
      </c>
    </row>
    <row r="17" spans="2:12" s="41" customFormat="1" ht="21.75" customHeight="1">
      <c r="B17" s="112" t="s">
        <v>104</v>
      </c>
      <c r="C17" s="215">
        <v>-50427</v>
      </c>
      <c r="D17" s="215">
        <v>-51979</v>
      </c>
      <c r="E17" s="215">
        <v>-48347</v>
      </c>
      <c r="F17" s="215">
        <v>-39672</v>
      </c>
      <c r="G17" s="216">
        <v>-36176</v>
      </c>
      <c r="J17" s="112" t="s">
        <v>104</v>
      </c>
      <c r="K17" s="215">
        <v>-20186</v>
      </c>
      <c r="L17" s="216">
        <v>-20276</v>
      </c>
    </row>
    <row r="18" spans="2:12" s="41" customFormat="1" ht="21.75" customHeight="1">
      <c r="B18" s="115" t="s">
        <v>10</v>
      </c>
      <c r="C18" s="218">
        <v>-38332</v>
      </c>
      <c r="D18" s="218">
        <v>-33101</v>
      </c>
      <c r="E18" s="218">
        <v>-29145</v>
      </c>
      <c r="F18" s="218">
        <v>-25808</v>
      </c>
      <c r="G18" s="225">
        <v>-23917</v>
      </c>
      <c r="J18" s="115" t="s">
        <v>10</v>
      </c>
      <c r="K18" s="218">
        <v>-12235</v>
      </c>
      <c r="L18" s="225">
        <v>-11715</v>
      </c>
    </row>
    <row r="19" spans="2:12" s="41" customFormat="1" ht="21.75" customHeight="1">
      <c r="B19" s="114" t="s">
        <v>105</v>
      </c>
      <c r="C19" s="223">
        <v>-89</v>
      </c>
      <c r="D19" s="223">
        <v>-183</v>
      </c>
      <c r="E19" s="223">
        <v>-306</v>
      </c>
      <c r="F19" s="223">
        <v>-178</v>
      </c>
      <c r="G19" s="224">
        <v>-18</v>
      </c>
      <c r="J19" s="114" t="s">
        <v>105</v>
      </c>
      <c r="K19" s="223">
        <v>-15</v>
      </c>
      <c r="L19" s="224">
        <v>-2</v>
      </c>
    </row>
    <row r="20" spans="2:12" s="41" customFormat="1" ht="21.75" customHeight="1">
      <c r="B20" s="114" t="s">
        <v>106</v>
      </c>
      <c r="C20" s="223" t="s">
        <v>13</v>
      </c>
      <c r="D20" s="223">
        <v>-5664</v>
      </c>
      <c r="E20" s="355">
        <v>-5243</v>
      </c>
      <c r="F20" s="355">
        <v>-172</v>
      </c>
      <c r="G20" s="224" t="s">
        <v>13</v>
      </c>
      <c r="J20" s="114" t="s">
        <v>106</v>
      </c>
      <c r="K20" s="355">
        <v>-3842</v>
      </c>
      <c r="L20" s="226">
        <v>-4969</v>
      </c>
    </row>
    <row r="21" spans="2:12" s="41" customFormat="1" ht="21.75" customHeight="1">
      <c r="B21" s="116" t="s">
        <v>78</v>
      </c>
      <c r="C21" s="227">
        <v>-12005</v>
      </c>
      <c r="D21" s="227">
        <v>-13030</v>
      </c>
      <c r="E21" s="227">
        <v>-13651</v>
      </c>
      <c r="F21" s="227">
        <v>-13512</v>
      </c>
      <c r="G21" s="228">
        <v>-12240</v>
      </c>
      <c r="J21" s="116" t="s">
        <v>78</v>
      </c>
      <c r="K21" s="227">
        <v>-4093</v>
      </c>
      <c r="L21" s="228">
        <v>-3587</v>
      </c>
    </row>
    <row r="22" spans="2:12" s="49" customFormat="1" ht="21.75" customHeight="1">
      <c r="B22" s="110" t="s">
        <v>107</v>
      </c>
      <c r="C22" s="211">
        <v>89535</v>
      </c>
      <c r="D22" s="211">
        <v>101480</v>
      </c>
      <c r="E22" s="211">
        <v>33636</v>
      </c>
      <c r="F22" s="211">
        <v>13702</v>
      </c>
      <c r="G22" s="212">
        <v>45316</v>
      </c>
      <c r="H22" s="48"/>
      <c r="I22" s="48"/>
      <c r="J22" s="110" t="s">
        <v>107</v>
      </c>
      <c r="K22" s="211">
        <v>22161</v>
      </c>
      <c r="L22" s="212">
        <v>23776</v>
      </c>
    </row>
    <row r="23" spans="2:12" s="49" customFormat="1" ht="21.75" customHeight="1">
      <c r="B23" s="117" t="s">
        <v>122</v>
      </c>
      <c r="C23" s="229">
        <v>-1449</v>
      </c>
      <c r="D23" s="229">
        <v>-13135</v>
      </c>
      <c r="E23" s="229">
        <v>3434</v>
      </c>
      <c r="F23" s="229">
        <v>5191</v>
      </c>
      <c r="G23" s="230">
        <v>-6004</v>
      </c>
      <c r="H23" s="48"/>
      <c r="I23" s="48"/>
      <c r="J23" s="117" t="s">
        <v>122</v>
      </c>
      <c r="K23" s="229">
        <v>-6306</v>
      </c>
      <c r="L23" s="230">
        <v>-260</v>
      </c>
    </row>
    <row r="24" spans="2:12" s="49" customFormat="1" ht="21.75" customHeight="1">
      <c r="B24" s="118" t="s">
        <v>34</v>
      </c>
      <c r="C24" s="211">
        <v>88085</v>
      </c>
      <c r="D24" s="211">
        <v>88344</v>
      </c>
      <c r="E24" s="211">
        <v>37070</v>
      </c>
      <c r="F24" s="211">
        <v>18894</v>
      </c>
      <c r="G24" s="212">
        <v>39312</v>
      </c>
      <c r="H24" s="48"/>
      <c r="I24" s="48"/>
      <c r="J24" s="118" t="s">
        <v>218</v>
      </c>
      <c r="K24" s="211">
        <v>15855</v>
      </c>
      <c r="L24" s="212">
        <v>23516</v>
      </c>
    </row>
    <row r="25" spans="2:12" s="49" customFormat="1" ht="21.75" customHeight="1">
      <c r="B25" s="111" t="s">
        <v>123</v>
      </c>
      <c r="C25" s="231">
        <v>-18841</v>
      </c>
      <c r="D25" s="231">
        <v>-20118</v>
      </c>
      <c r="E25" s="231">
        <v>-19229</v>
      </c>
      <c r="F25" s="231">
        <v>-8562</v>
      </c>
      <c r="G25" s="232">
        <v>-11400</v>
      </c>
      <c r="H25" s="48"/>
      <c r="I25" s="48"/>
      <c r="J25" s="111" t="s">
        <v>123</v>
      </c>
      <c r="K25" s="231">
        <v>-5011</v>
      </c>
      <c r="L25" s="232">
        <v>-6364</v>
      </c>
    </row>
    <row r="26" spans="2:12" s="41" customFormat="1" ht="21.75" customHeight="1">
      <c r="B26" s="119" t="s">
        <v>124</v>
      </c>
      <c r="C26" s="231">
        <v>-4971</v>
      </c>
      <c r="D26" s="231">
        <v>-2062</v>
      </c>
      <c r="E26" s="231">
        <v>2490</v>
      </c>
      <c r="F26" s="231">
        <v>294</v>
      </c>
      <c r="G26" s="232">
        <v>-9103</v>
      </c>
      <c r="H26" s="50"/>
      <c r="I26" s="50"/>
      <c r="J26" s="119" t="s">
        <v>124</v>
      </c>
      <c r="K26" s="231">
        <v>-270</v>
      </c>
      <c r="L26" s="232">
        <v>-5024</v>
      </c>
    </row>
    <row r="27" spans="2:12" s="41" customFormat="1" ht="21.75" customHeight="1">
      <c r="B27" s="365" t="s">
        <v>222</v>
      </c>
      <c r="C27" s="364" t="s">
        <v>215</v>
      </c>
      <c r="D27" s="364" t="s">
        <v>215</v>
      </c>
      <c r="E27" s="364" t="s">
        <v>215</v>
      </c>
      <c r="F27" s="364" t="s">
        <v>295</v>
      </c>
      <c r="G27" s="230">
        <v>18808</v>
      </c>
      <c r="H27" s="50"/>
      <c r="I27" s="50"/>
      <c r="J27" s="365" t="s">
        <v>219</v>
      </c>
      <c r="K27" s="388">
        <v>10574</v>
      </c>
      <c r="L27" s="367">
        <v>12128</v>
      </c>
    </row>
    <row r="28" spans="2:12" s="41" customFormat="1" ht="21.75" customHeight="1">
      <c r="B28" s="119" t="s">
        <v>125</v>
      </c>
      <c r="C28" s="231">
        <v>-5506</v>
      </c>
      <c r="D28" s="231">
        <v>-3469</v>
      </c>
      <c r="E28" s="231">
        <v>-1330</v>
      </c>
      <c r="F28" s="231">
        <v>-1832</v>
      </c>
      <c r="G28" s="232">
        <v>-2826</v>
      </c>
      <c r="J28" s="119" t="s">
        <v>125</v>
      </c>
      <c r="K28" s="231">
        <v>-1455</v>
      </c>
      <c r="L28" s="232">
        <v>-1846</v>
      </c>
    </row>
    <row r="29" spans="2:12" s="52" customFormat="1" ht="21.75" customHeight="1" thickBot="1">
      <c r="B29" s="120" t="s">
        <v>0</v>
      </c>
      <c r="C29" s="233">
        <v>58766</v>
      </c>
      <c r="D29" s="233">
        <v>62693</v>
      </c>
      <c r="E29" s="233">
        <v>19001</v>
      </c>
      <c r="F29" s="233">
        <v>8794</v>
      </c>
      <c r="G29" s="234">
        <v>15981</v>
      </c>
      <c r="H29" s="51"/>
      <c r="I29" s="51"/>
      <c r="J29" s="120" t="s">
        <v>221</v>
      </c>
      <c r="K29" s="233">
        <v>9119</v>
      </c>
      <c r="L29" s="234">
        <v>10281</v>
      </c>
    </row>
    <row r="30" spans="2:12" s="42" customFormat="1" ht="11.25" customHeight="1" thickTop="1">
      <c r="B30" s="121"/>
      <c r="C30" s="201"/>
      <c r="D30" s="201"/>
      <c r="E30" s="201"/>
      <c r="F30" s="201"/>
      <c r="G30" s="123"/>
      <c r="J30" s="121"/>
      <c r="K30" s="201"/>
      <c r="L30" s="123"/>
    </row>
    <row r="31" spans="2:12" s="42" customFormat="1" ht="18">
      <c r="B31" s="121"/>
      <c r="C31" s="201"/>
      <c r="D31" s="201"/>
      <c r="E31" s="201"/>
      <c r="F31" s="356"/>
      <c r="G31" s="208" t="s">
        <v>186</v>
      </c>
      <c r="J31" s="121"/>
      <c r="K31" s="356"/>
      <c r="L31" s="208" t="s">
        <v>186</v>
      </c>
    </row>
    <row r="32" spans="2:12" s="52" customFormat="1" ht="21.75" customHeight="1">
      <c r="B32" s="122" t="s">
        <v>129</v>
      </c>
      <c r="C32" s="211">
        <v>898</v>
      </c>
      <c r="D32" s="211">
        <v>1107</v>
      </c>
      <c r="E32" s="211">
        <v>483</v>
      </c>
      <c r="F32" s="211">
        <v>144</v>
      </c>
      <c r="G32" s="212">
        <v>419</v>
      </c>
      <c r="J32" s="122" t="s">
        <v>129</v>
      </c>
      <c r="K32" s="211">
        <v>200</v>
      </c>
      <c r="L32" s="212">
        <v>252</v>
      </c>
    </row>
    <row r="33" spans="2:12" s="41" customFormat="1" ht="39" customHeight="1">
      <c r="B33" s="8" t="s">
        <v>136</v>
      </c>
      <c r="C33" s="54"/>
      <c r="D33" s="54"/>
      <c r="E33" s="54"/>
      <c r="F33" s="54"/>
      <c r="G33" s="54"/>
      <c r="J33" s="8" t="s">
        <v>136</v>
      </c>
      <c r="K33" s="54"/>
      <c r="L33" s="54"/>
    </row>
    <row r="34" spans="2:12" ht="9.75" customHeight="1">
      <c r="B34" s="31"/>
      <c r="C34" s="56"/>
      <c r="D34" s="57"/>
      <c r="F34" s="57"/>
      <c r="G34" s="57"/>
      <c r="J34" s="31"/>
      <c r="K34" s="57"/>
      <c r="L34" s="57"/>
    </row>
    <row r="35" spans="2:12" ht="14.25">
      <c r="B35" s="58"/>
      <c r="C35" s="59"/>
      <c r="D35" s="59"/>
      <c r="F35" s="59"/>
      <c r="G35" s="59"/>
      <c r="J35" s="58"/>
      <c r="K35" s="59"/>
      <c r="L35" s="59"/>
    </row>
    <row r="36" spans="2:12" ht="14.25">
      <c r="B36" s="58"/>
      <c r="C36" s="59"/>
      <c r="D36" s="59"/>
      <c r="F36" s="59"/>
      <c r="G36" s="59"/>
      <c r="J36" s="58"/>
      <c r="K36" s="59"/>
      <c r="L36" s="59"/>
    </row>
    <row r="37" spans="1:12" ht="22.5" customHeight="1">
      <c r="A37" s="109" t="s">
        <v>296</v>
      </c>
      <c r="B37" s="67"/>
      <c r="D37" s="1" t="s">
        <v>157</v>
      </c>
      <c r="F37" s="1"/>
      <c r="G37" s="19"/>
      <c r="I37" s="109" t="s">
        <v>297</v>
      </c>
      <c r="J37" s="67"/>
      <c r="L37" s="1" t="s">
        <v>157</v>
      </c>
    </row>
    <row r="38" spans="2:10" ht="5.25" customHeight="1">
      <c r="B38" s="46"/>
      <c r="J38" s="46"/>
    </row>
    <row r="39" spans="2:12" s="47" customFormat="1" ht="19.5" customHeight="1">
      <c r="B39" s="454"/>
      <c r="C39" s="456" t="s">
        <v>205</v>
      </c>
      <c r="D39" s="458" t="s">
        <v>224</v>
      </c>
      <c r="J39" s="454"/>
      <c r="K39" s="450" t="s">
        <v>317</v>
      </c>
      <c r="L39" s="452" t="s">
        <v>318</v>
      </c>
    </row>
    <row r="40" spans="2:12" s="47" customFormat="1" ht="19.5" customHeight="1">
      <c r="B40" s="455"/>
      <c r="C40" s="457"/>
      <c r="D40" s="459"/>
      <c r="J40" s="455"/>
      <c r="K40" s="451"/>
      <c r="L40" s="453"/>
    </row>
    <row r="41" spans="2:12" s="49" customFormat="1" ht="21.75" customHeight="1">
      <c r="B41" s="110" t="s">
        <v>222</v>
      </c>
      <c r="C41" s="388">
        <v>10626</v>
      </c>
      <c r="D41" s="212">
        <v>18808</v>
      </c>
      <c r="E41" s="48"/>
      <c r="J41" s="110" t="s">
        <v>319</v>
      </c>
      <c r="K41" s="388">
        <v>10574</v>
      </c>
      <c r="L41" s="212">
        <v>12128</v>
      </c>
    </row>
    <row r="42" spans="2:12" s="41" customFormat="1" ht="21.75" customHeight="1">
      <c r="B42" s="112" t="s">
        <v>225</v>
      </c>
      <c r="C42" s="389">
        <v>29563</v>
      </c>
      <c r="D42" s="216">
        <v>-35462</v>
      </c>
      <c r="J42" s="112" t="s">
        <v>225</v>
      </c>
      <c r="K42" s="389">
        <v>-29380</v>
      </c>
      <c r="L42" s="216">
        <v>-17380</v>
      </c>
    </row>
    <row r="43" spans="2:12" s="41" customFormat="1" ht="21.75" customHeight="1">
      <c r="B43" s="126" t="s">
        <v>91</v>
      </c>
      <c r="C43" s="218">
        <v>3786</v>
      </c>
      <c r="D43" s="219">
        <v>-1557</v>
      </c>
      <c r="J43" s="126" t="s">
        <v>91</v>
      </c>
      <c r="K43" s="218">
        <v>-4371</v>
      </c>
      <c r="L43" s="219">
        <v>-9490</v>
      </c>
    </row>
    <row r="44" spans="2:12" s="41" customFormat="1" ht="21.75" customHeight="1">
      <c r="B44" s="127" t="s">
        <v>195</v>
      </c>
      <c r="C44" s="223">
        <v>641</v>
      </c>
      <c r="D44" s="221">
        <v>1165</v>
      </c>
      <c r="J44" s="127" t="s">
        <v>195</v>
      </c>
      <c r="K44" s="223">
        <v>-834</v>
      </c>
      <c r="L44" s="221">
        <v>-376</v>
      </c>
    </row>
    <row r="45" spans="2:12" s="41" customFormat="1" ht="21.75" customHeight="1">
      <c r="B45" s="127" t="s">
        <v>93</v>
      </c>
      <c r="C45" s="223">
        <v>14217</v>
      </c>
      <c r="D45" s="224">
        <v>-26545</v>
      </c>
      <c r="J45" s="127" t="s">
        <v>93</v>
      </c>
      <c r="K45" s="223">
        <v>-15481</v>
      </c>
      <c r="L45" s="224">
        <v>5530</v>
      </c>
    </row>
    <row r="46" spans="2:12" s="41" customFormat="1" ht="21.75" customHeight="1">
      <c r="B46" s="127" t="s">
        <v>226</v>
      </c>
      <c r="C46" s="223">
        <v>63</v>
      </c>
      <c r="D46" s="224">
        <v>129</v>
      </c>
      <c r="J46" s="127" t="s">
        <v>226</v>
      </c>
      <c r="K46" s="223" t="s">
        <v>13</v>
      </c>
      <c r="L46" s="224">
        <v>11</v>
      </c>
    </row>
    <row r="47" spans="2:12" s="41" customFormat="1" ht="21.75" customHeight="1">
      <c r="B47" s="390" t="s">
        <v>227</v>
      </c>
      <c r="C47" s="223">
        <v>10854</v>
      </c>
      <c r="D47" s="391">
        <v>-8654</v>
      </c>
      <c r="J47" s="390" t="s">
        <v>227</v>
      </c>
      <c r="K47" s="223">
        <v>-8691</v>
      </c>
      <c r="L47" s="391">
        <v>-13054</v>
      </c>
    </row>
    <row r="48" spans="2:12" s="41" customFormat="1" ht="21.75" customHeight="1">
      <c r="B48" s="392" t="s">
        <v>228</v>
      </c>
      <c r="C48" s="389">
        <v>40189</v>
      </c>
      <c r="D48" s="393">
        <v>-16653</v>
      </c>
      <c r="J48" s="392" t="s">
        <v>310</v>
      </c>
      <c r="K48" s="389">
        <v>-18805</v>
      </c>
      <c r="L48" s="393">
        <v>-5251</v>
      </c>
    </row>
    <row r="49" spans="2:12" s="41" customFormat="1" ht="21.75" customHeight="1">
      <c r="B49" s="115" t="s">
        <v>229</v>
      </c>
      <c r="C49" s="218"/>
      <c r="D49" s="225"/>
      <c r="J49" s="115" t="s">
        <v>229</v>
      </c>
      <c r="K49" s="218"/>
      <c r="L49" s="225"/>
    </row>
    <row r="50" spans="2:12" s="41" customFormat="1" ht="21.75" customHeight="1">
      <c r="B50" s="114" t="s">
        <v>230</v>
      </c>
      <c r="C50" s="223">
        <v>37869</v>
      </c>
      <c r="D50" s="224">
        <v>-18317</v>
      </c>
      <c r="J50" s="114" t="s">
        <v>311</v>
      </c>
      <c r="K50" s="223">
        <v>-19718</v>
      </c>
      <c r="L50" s="224">
        <v>-6953</v>
      </c>
    </row>
    <row r="51" spans="2:12" s="41" customFormat="1" ht="21.75" customHeight="1" thickBot="1">
      <c r="B51" s="394" t="s">
        <v>231</v>
      </c>
      <c r="C51" s="395">
        <v>2319</v>
      </c>
      <c r="D51" s="396">
        <v>1663</v>
      </c>
      <c r="J51" s="394" t="s">
        <v>312</v>
      </c>
      <c r="K51" s="395">
        <v>912</v>
      </c>
      <c r="L51" s="396">
        <v>1701</v>
      </c>
    </row>
    <row r="52" spans="2:7" s="52" customFormat="1" ht="21.75" customHeight="1" thickTop="1">
      <c r="B52" s="397"/>
      <c r="C52" s="398"/>
      <c r="D52" s="398"/>
      <c r="E52" s="398"/>
      <c r="F52" s="398"/>
      <c r="G52" s="398"/>
    </row>
    <row r="53" spans="2:7" s="52" customFormat="1" ht="21.75" customHeight="1">
      <c r="B53" s="397"/>
      <c r="C53" s="398"/>
      <c r="D53" s="398"/>
      <c r="E53" s="398"/>
      <c r="F53" s="398"/>
      <c r="G53" s="398"/>
    </row>
    <row r="54" spans="2:7" s="52" customFormat="1" ht="21.75" customHeight="1">
      <c r="B54" s="397"/>
      <c r="C54" s="398"/>
      <c r="D54" s="398"/>
      <c r="E54" s="398"/>
      <c r="F54" s="398"/>
      <c r="G54" s="398"/>
    </row>
    <row r="55" spans="1:15" s="62" customFormat="1" ht="22.5" customHeight="1">
      <c r="A55" s="109" t="s">
        <v>298</v>
      </c>
      <c r="B55" s="67"/>
      <c r="C55" s="55"/>
      <c r="D55" s="56"/>
      <c r="E55" s="60"/>
      <c r="F55" s="1"/>
      <c r="G55" s="1" t="s">
        <v>157</v>
      </c>
      <c r="H55" s="61"/>
      <c r="I55" s="109" t="s">
        <v>299</v>
      </c>
      <c r="J55" s="67"/>
      <c r="K55" s="1"/>
      <c r="L55" s="1" t="s">
        <v>157</v>
      </c>
      <c r="M55" s="109"/>
      <c r="N55" s="19"/>
      <c r="O55" s="19"/>
    </row>
    <row r="56" spans="2:12" s="47" customFormat="1" ht="19.5" customHeight="1">
      <c r="B56" s="454"/>
      <c r="C56" s="456" t="s">
        <v>151</v>
      </c>
      <c r="D56" s="456" t="s">
        <v>152</v>
      </c>
      <c r="E56" s="456" t="s">
        <v>153</v>
      </c>
      <c r="F56" s="456" t="s">
        <v>205</v>
      </c>
      <c r="G56" s="458" t="s">
        <v>224</v>
      </c>
      <c r="J56" s="454"/>
      <c r="K56" s="450" t="s">
        <v>317</v>
      </c>
      <c r="L56" s="452" t="s">
        <v>318</v>
      </c>
    </row>
    <row r="57" spans="2:12" s="47" customFormat="1" ht="19.5" customHeight="1">
      <c r="B57" s="455"/>
      <c r="C57" s="457"/>
      <c r="D57" s="457"/>
      <c r="E57" s="457"/>
      <c r="F57" s="460"/>
      <c r="G57" s="459"/>
      <c r="J57" s="455"/>
      <c r="K57" s="451"/>
      <c r="L57" s="453"/>
    </row>
    <row r="58" spans="2:12" s="49" customFormat="1" ht="21.75" customHeight="1">
      <c r="B58" s="112" t="s">
        <v>108</v>
      </c>
      <c r="C58" s="215">
        <v>30562</v>
      </c>
      <c r="D58" s="215">
        <v>15827</v>
      </c>
      <c r="E58" s="215">
        <v>41125</v>
      </c>
      <c r="F58" s="215">
        <v>41185</v>
      </c>
      <c r="G58" s="216">
        <v>19078</v>
      </c>
      <c r="H58" s="48"/>
      <c r="I58" s="48"/>
      <c r="J58" s="112" t="s">
        <v>108</v>
      </c>
      <c r="K58" s="215">
        <v>3527</v>
      </c>
      <c r="L58" s="216">
        <v>5455</v>
      </c>
    </row>
    <row r="59" spans="2:12" s="49" customFormat="1" ht="21.75" customHeight="1">
      <c r="B59" s="115" t="s">
        <v>109</v>
      </c>
      <c r="C59" s="218">
        <v>11596</v>
      </c>
      <c r="D59" s="218">
        <v>1187</v>
      </c>
      <c r="E59" s="218">
        <v>6806</v>
      </c>
      <c r="F59" s="218">
        <v>1439</v>
      </c>
      <c r="G59" s="225">
        <v>4870</v>
      </c>
      <c r="H59" s="48"/>
      <c r="I59" s="48"/>
      <c r="J59" s="115" t="s">
        <v>109</v>
      </c>
      <c r="K59" s="218">
        <v>1809</v>
      </c>
      <c r="L59" s="225">
        <v>2297</v>
      </c>
    </row>
    <row r="60" spans="2:12" s="49" customFormat="1" ht="21.75" customHeight="1">
      <c r="B60" s="114" t="s">
        <v>232</v>
      </c>
      <c r="C60" s="223" t="s">
        <v>156</v>
      </c>
      <c r="D60" s="223" t="s">
        <v>156</v>
      </c>
      <c r="E60" s="223" t="s">
        <v>156</v>
      </c>
      <c r="F60" s="223" t="s">
        <v>156</v>
      </c>
      <c r="G60" s="225">
        <v>449</v>
      </c>
      <c r="H60" s="48"/>
      <c r="I60" s="48"/>
      <c r="J60" s="114" t="s">
        <v>232</v>
      </c>
      <c r="K60" s="223" t="s">
        <v>13</v>
      </c>
      <c r="L60" s="330" t="s">
        <v>13</v>
      </c>
    </row>
    <row r="61" spans="2:12" s="49" customFormat="1" ht="21.75" customHeight="1">
      <c r="B61" s="114" t="s">
        <v>103</v>
      </c>
      <c r="C61" s="223">
        <v>12952</v>
      </c>
      <c r="D61" s="223">
        <v>9605</v>
      </c>
      <c r="E61" s="223">
        <v>30764</v>
      </c>
      <c r="F61" s="223">
        <v>33214</v>
      </c>
      <c r="G61" s="224">
        <v>1575</v>
      </c>
      <c r="H61" s="48"/>
      <c r="I61" s="48"/>
      <c r="J61" s="114" t="s">
        <v>103</v>
      </c>
      <c r="K61" s="223">
        <v>479</v>
      </c>
      <c r="L61" s="224">
        <v>3151</v>
      </c>
    </row>
    <row r="62" spans="2:12" s="49" customFormat="1" ht="21.75" customHeight="1">
      <c r="B62" s="114" t="s">
        <v>110</v>
      </c>
      <c r="C62" s="223">
        <v>188</v>
      </c>
      <c r="D62" s="223">
        <v>166</v>
      </c>
      <c r="E62" s="223">
        <v>0</v>
      </c>
      <c r="F62" s="223">
        <v>430</v>
      </c>
      <c r="G62" s="224">
        <v>6</v>
      </c>
      <c r="H62" s="48"/>
      <c r="I62" s="48"/>
      <c r="J62" s="114" t="s">
        <v>110</v>
      </c>
      <c r="K62" s="223" t="s">
        <v>13</v>
      </c>
      <c r="L62" s="330" t="s">
        <v>13</v>
      </c>
    </row>
    <row r="63" spans="2:12" s="49" customFormat="1" ht="21.75" customHeight="1">
      <c r="B63" s="114" t="s">
        <v>111</v>
      </c>
      <c r="C63" s="223">
        <v>227</v>
      </c>
      <c r="D63" s="223">
        <v>121</v>
      </c>
      <c r="E63" s="223">
        <v>28</v>
      </c>
      <c r="F63" s="223">
        <v>92</v>
      </c>
      <c r="G63" s="224">
        <v>135</v>
      </c>
      <c r="H63" s="48"/>
      <c r="I63" s="48"/>
      <c r="J63" s="114" t="s">
        <v>111</v>
      </c>
      <c r="K63" s="223">
        <v>116</v>
      </c>
      <c r="L63" s="224">
        <v>6</v>
      </c>
    </row>
    <row r="64" spans="2:12" s="49" customFormat="1" ht="21.75" customHeight="1">
      <c r="B64" s="114" t="s">
        <v>217</v>
      </c>
      <c r="C64" s="223" t="s">
        <v>233</v>
      </c>
      <c r="D64" s="223" t="s">
        <v>233</v>
      </c>
      <c r="E64" s="223" t="s">
        <v>233</v>
      </c>
      <c r="F64" s="223" t="s">
        <v>233</v>
      </c>
      <c r="G64" s="224">
        <v>404</v>
      </c>
      <c r="H64" s="48"/>
      <c r="I64" s="48"/>
      <c r="J64" s="114" t="s">
        <v>217</v>
      </c>
      <c r="K64" s="223">
        <v>286</v>
      </c>
      <c r="L64" s="330" t="s">
        <v>13</v>
      </c>
    </row>
    <row r="65" spans="2:12" s="49" customFormat="1" ht="21.75" customHeight="1">
      <c r="B65" s="114" t="s">
        <v>234</v>
      </c>
      <c r="C65" s="223" t="s">
        <v>154</v>
      </c>
      <c r="D65" s="223" t="s">
        <v>154</v>
      </c>
      <c r="E65" s="223" t="s">
        <v>154</v>
      </c>
      <c r="F65" s="223" t="s">
        <v>154</v>
      </c>
      <c r="G65" s="224">
        <v>10307</v>
      </c>
      <c r="H65" s="48"/>
      <c r="I65" s="48"/>
      <c r="J65" s="114" t="s">
        <v>234</v>
      </c>
      <c r="K65" s="223" t="s">
        <v>13</v>
      </c>
      <c r="L65" s="330" t="s">
        <v>13</v>
      </c>
    </row>
    <row r="66" spans="2:12" s="49" customFormat="1" ht="21.75" customHeight="1">
      <c r="B66" s="114" t="s">
        <v>112</v>
      </c>
      <c r="C66" s="223">
        <v>5259</v>
      </c>
      <c r="D66" s="223">
        <v>4540</v>
      </c>
      <c r="E66" s="223">
        <v>2245</v>
      </c>
      <c r="F66" s="223">
        <v>3248</v>
      </c>
      <c r="G66" s="224">
        <v>1272</v>
      </c>
      <c r="H66" s="48"/>
      <c r="I66" s="48"/>
      <c r="J66" s="114" t="s">
        <v>112</v>
      </c>
      <c r="K66" s="223">
        <v>828</v>
      </c>
      <c r="L66" s="330" t="s">
        <v>13</v>
      </c>
    </row>
    <row r="67" spans="2:12" s="49" customFormat="1" ht="21.75" customHeight="1">
      <c r="B67" s="114" t="s">
        <v>113</v>
      </c>
      <c r="C67" s="223">
        <v>30</v>
      </c>
      <c r="D67" s="223">
        <v>29</v>
      </c>
      <c r="E67" s="223" t="s">
        <v>235</v>
      </c>
      <c r="F67" s="223" t="s">
        <v>235</v>
      </c>
      <c r="G67" s="224" t="s">
        <v>235</v>
      </c>
      <c r="H67" s="48"/>
      <c r="I67" s="48"/>
      <c r="J67" s="114" t="s">
        <v>113</v>
      </c>
      <c r="K67" s="223" t="s">
        <v>13</v>
      </c>
      <c r="L67" s="330" t="s">
        <v>13</v>
      </c>
    </row>
    <row r="68" spans="2:12" s="49" customFormat="1" ht="21.75" customHeight="1">
      <c r="B68" s="114" t="s">
        <v>191</v>
      </c>
      <c r="C68" s="223">
        <v>308</v>
      </c>
      <c r="D68" s="223">
        <v>177</v>
      </c>
      <c r="E68" s="223">
        <v>110</v>
      </c>
      <c r="F68" s="223">
        <v>6</v>
      </c>
      <c r="G68" s="224">
        <v>56</v>
      </c>
      <c r="H68" s="48"/>
      <c r="I68" s="48"/>
      <c r="J68" s="114" t="s">
        <v>191</v>
      </c>
      <c r="K68" s="223">
        <v>7</v>
      </c>
      <c r="L68" s="330" t="s">
        <v>13</v>
      </c>
    </row>
    <row r="69" spans="2:12" s="49" customFormat="1" ht="21.75" customHeight="1">
      <c r="B69" s="114" t="s">
        <v>114</v>
      </c>
      <c r="C69" s="223" t="s">
        <v>14</v>
      </c>
      <c r="D69" s="223" t="s">
        <v>14</v>
      </c>
      <c r="E69" s="223">
        <v>1169</v>
      </c>
      <c r="F69" s="223" t="s">
        <v>14</v>
      </c>
      <c r="G69" s="224" t="s">
        <v>14</v>
      </c>
      <c r="H69" s="48"/>
      <c r="I69" s="48"/>
      <c r="J69" s="114" t="s">
        <v>114</v>
      </c>
      <c r="K69" s="223" t="s">
        <v>13</v>
      </c>
      <c r="L69" s="330" t="s">
        <v>13</v>
      </c>
    </row>
    <row r="70" spans="2:12" s="49" customFormat="1" ht="21.75" customHeight="1">
      <c r="B70" s="114" t="s">
        <v>210</v>
      </c>
      <c r="C70" s="223" t="s">
        <v>236</v>
      </c>
      <c r="D70" s="223" t="s">
        <v>236</v>
      </c>
      <c r="E70" s="223" t="s">
        <v>236</v>
      </c>
      <c r="F70" s="223">
        <v>2753</v>
      </c>
      <c r="G70" s="224" t="s">
        <v>236</v>
      </c>
      <c r="H70" s="48"/>
      <c r="I70" s="48"/>
      <c r="J70" s="114" t="s">
        <v>210</v>
      </c>
      <c r="K70" s="223" t="s">
        <v>13</v>
      </c>
      <c r="L70" s="330" t="s">
        <v>13</v>
      </c>
    </row>
    <row r="71" spans="2:12" s="49" customFormat="1" ht="21.75" customHeight="1">
      <c r="B71" s="112" t="s">
        <v>115</v>
      </c>
      <c r="C71" s="215">
        <v>-32012</v>
      </c>
      <c r="D71" s="215">
        <v>-28962</v>
      </c>
      <c r="E71" s="215">
        <v>-37691</v>
      </c>
      <c r="F71" s="215">
        <v>-35993</v>
      </c>
      <c r="G71" s="216">
        <v>-25082</v>
      </c>
      <c r="H71" s="48"/>
      <c r="I71" s="48"/>
      <c r="J71" s="112" t="s">
        <v>115</v>
      </c>
      <c r="K71" s="215">
        <v>-9833</v>
      </c>
      <c r="L71" s="216">
        <v>-5715</v>
      </c>
    </row>
    <row r="72" spans="2:12" s="49" customFormat="1" ht="21.75" customHeight="1">
      <c r="B72" s="115" t="s">
        <v>116</v>
      </c>
      <c r="C72" s="218">
        <v>-2144</v>
      </c>
      <c r="D72" s="218">
        <v>-1473</v>
      </c>
      <c r="E72" s="218">
        <v>-542</v>
      </c>
      <c r="F72" s="218">
        <v>-448</v>
      </c>
      <c r="G72" s="225">
        <v>-483</v>
      </c>
      <c r="H72" s="48"/>
      <c r="I72" s="48"/>
      <c r="J72" s="115" t="s">
        <v>116</v>
      </c>
      <c r="K72" s="218">
        <v>-348</v>
      </c>
      <c r="L72" s="225">
        <v>-205</v>
      </c>
    </row>
    <row r="73" spans="2:12" s="49" customFormat="1" ht="21.75" customHeight="1">
      <c r="B73" s="114" t="s">
        <v>237</v>
      </c>
      <c r="C73" s="223" t="s">
        <v>156</v>
      </c>
      <c r="D73" s="223" t="s">
        <v>156</v>
      </c>
      <c r="E73" s="223" t="s">
        <v>156</v>
      </c>
      <c r="F73" s="223" t="s">
        <v>156</v>
      </c>
      <c r="G73" s="225">
        <v>-835</v>
      </c>
      <c r="H73" s="48"/>
      <c r="I73" s="48"/>
      <c r="J73" s="114" t="s">
        <v>237</v>
      </c>
      <c r="K73" s="223" t="s">
        <v>13</v>
      </c>
      <c r="L73" s="330" t="s">
        <v>13</v>
      </c>
    </row>
    <row r="74" spans="2:12" s="49" customFormat="1" ht="21.75" customHeight="1">
      <c r="B74" s="114" t="s">
        <v>36</v>
      </c>
      <c r="C74" s="223">
        <v>-3393</v>
      </c>
      <c r="D74" s="223">
        <v>-6994</v>
      </c>
      <c r="E74" s="223">
        <v>-12151</v>
      </c>
      <c r="F74" s="223">
        <v>-9402</v>
      </c>
      <c r="G74" s="224">
        <v>-9687</v>
      </c>
      <c r="H74" s="48"/>
      <c r="I74" s="48"/>
      <c r="J74" s="114" t="s">
        <v>36</v>
      </c>
      <c r="K74" s="223">
        <v>-1284</v>
      </c>
      <c r="L74" s="224">
        <v>-539</v>
      </c>
    </row>
    <row r="75" spans="2:12" s="49" customFormat="1" ht="21.75" customHeight="1">
      <c r="B75" s="114" t="s">
        <v>117</v>
      </c>
      <c r="C75" s="223">
        <v>-293</v>
      </c>
      <c r="D75" s="223">
        <v>-659</v>
      </c>
      <c r="E75" s="223">
        <v>-561</v>
      </c>
      <c r="F75" s="223">
        <v>-1167</v>
      </c>
      <c r="G75" s="224">
        <v>-127</v>
      </c>
      <c r="H75" s="48"/>
      <c r="I75" s="48"/>
      <c r="J75" s="114" t="s">
        <v>117</v>
      </c>
      <c r="K75" s="223">
        <v>-35</v>
      </c>
      <c r="L75" s="224">
        <v>-28</v>
      </c>
    </row>
    <row r="76" spans="2:12" s="49" customFormat="1" ht="21.75" customHeight="1">
      <c r="B76" s="114" t="s">
        <v>126</v>
      </c>
      <c r="C76" s="223">
        <v>-9</v>
      </c>
      <c r="D76" s="223">
        <v>-2</v>
      </c>
      <c r="E76" s="223">
        <v>0</v>
      </c>
      <c r="F76" s="223">
        <v>-1</v>
      </c>
      <c r="G76" s="224">
        <v>-1E-06</v>
      </c>
      <c r="H76" s="48"/>
      <c r="I76" s="48"/>
      <c r="J76" s="114" t="s">
        <v>126</v>
      </c>
      <c r="K76" s="223" t="s">
        <v>13</v>
      </c>
      <c r="L76" s="224">
        <v>-5</v>
      </c>
    </row>
    <row r="77" spans="2:12" s="49" customFormat="1" ht="21.75" customHeight="1">
      <c r="B77" s="114" t="s">
        <v>201</v>
      </c>
      <c r="C77" s="223">
        <v>-3957</v>
      </c>
      <c r="D77" s="223">
        <v>-6085</v>
      </c>
      <c r="E77" s="223">
        <v>-15132</v>
      </c>
      <c r="F77" s="223">
        <v>-16543</v>
      </c>
      <c r="G77" s="224">
        <v>-801</v>
      </c>
      <c r="H77" s="48"/>
      <c r="I77" s="48"/>
      <c r="J77" s="114" t="s">
        <v>201</v>
      </c>
      <c r="K77" s="223">
        <v>-405</v>
      </c>
      <c r="L77" s="224">
        <v>-2567</v>
      </c>
    </row>
    <row r="78" spans="2:12" s="49" customFormat="1" ht="21.75" customHeight="1">
      <c r="B78" s="114" t="s">
        <v>118</v>
      </c>
      <c r="C78" s="223">
        <v>-150</v>
      </c>
      <c r="D78" s="223">
        <v>-26</v>
      </c>
      <c r="E78" s="223">
        <v>-80</v>
      </c>
      <c r="F78" s="223">
        <v>-216</v>
      </c>
      <c r="G78" s="224">
        <v>-922</v>
      </c>
      <c r="H78" s="48"/>
      <c r="I78" s="48"/>
      <c r="J78" s="114" t="s">
        <v>118</v>
      </c>
      <c r="K78" s="223">
        <v>-671</v>
      </c>
      <c r="L78" s="224">
        <v>-176</v>
      </c>
    </row>
    <row r="79" spans="2:12" s="49" customFormat="1" ht="21.75" customHeight="1">
      <c r="B79" s="114" t="s">
        <v>119</v>
      </c>
      <c r="C79" s="223">
        <v>-20059</v>
      </c>
      <c r="D79" s="223">
        <v>-9107</v>
      </c>
      <c r="E79" s="223">
        <v>-3752</v>
      </c>
      <c r="F79" s="223">
        <v>-7968</v>
      </c>
      <c r="G79" s="224">
        <v>-4855</v>
      </c>
      <c r="H79" s="48"/>
      <c r="I79" s="48"/>
      <c r="J79" s="114" t="s">
        <v>119</v>
      </c>
      <c r="K79" s="223">
        <v>-1082</v>
      </c>
      <c r="L79" s="224">
        <v>-2193</v>
      </c>
    </row>
    <row r="80" spans="2:12" s="49" customFormat="1" ht="21.75" customHeight="1">
      <c r="B80" s="114" t="s">
        <v>120</v>
      </c>
      <c r="C80" s="223">
        <v>-1380</v>
      </c>
      <c r="D80" s="223">
        <v>-4613</v>
      </c>
      <c r="E80" s="223">
        <v>-47</v>
      </c>
      <c r="F80" s="223">
        <v>-245</v>
      </c>
      <c r="G80" s="224">
        <v>-5097</v>
      </c>
      <c r="H80" s="48"/>
      <c r="I80" s="48"/>
      <c r="J80" s="114" t="s">
        <v>120</v>
      </c>
      <c r="K80" s="223">
        <v>-5045</v>
      </c>
      <c r="L80" s="330" t="s">
        <v>13</v>
      </c>
    </row>
    <row r="81" spans="2:12" s="49" customFormat="1" ht="21.75" customHeight="1">
      <c r="B81" s="114" t="s">
        <v>121</v>
      </c>
      <c r="C81" s="223" t="s">
        <v>238</v>
      </c>
      <c r="D81" s="223" t="s">
        <v>238</v>
      </c>
      <c r="E81" s="223">
        <v>-5421</v>
      </c>
      <c r="F81" s="223" t="s">
        <v>238</v>
      </c>
      <c r="G81" s="224" t="s">
        <v>238</v>
      </c>
      <c r="H81" s="48"/>
      <c r="I81" s="48"/>
      <c r="J81" s="114" t="s">
        <v>121</v>
      </c>
      <c r="K81" s="223" t="s">
        <v>13</v>
      </c>
      <c r="L81" s="330" t="s">
        <v>13</v>
      </c>
    </row>
    <row r="82" spans="2:12" s="49" customFormat="1" ht="21.75" customHeight="1">
      <c r="B82" s="114" t="s">
        <v>127</v>
      </c>
      <c r="C82" s="223">
        <v>-160</v>
      </c>
      <c r="D82" s="223" t="s">
        <v>14</v>
      </c>
      <c r="E82" s="223" t="s">
        <v>14</v>
      </c>
      <c r="F82" s="223" t="s">
        <v>14</v>
      </c>
      <c r="G82" s="224" t="s">
        <v>14</v>
      </c>
      <c r="H82" s="48"/>
      <c r="I82" s="48"/>
      <c r="J82" s="114" t="s">
        <v>127</v>
      </c>
      <c r="K82" s="223" t="s">
        <v>13</v>
      </c>
      <c r="L82" s="330" t="s">
        <v>13</v>
      </c>
    </row>
    <row r="83" spans="2:12" s="49" customFormat="1" ht="21.75" customHeight="1">
      <c r="B83" s="114" t="s">
        <v>128</v>
      </c>
      <c r="C83" s="223">
        <v>-463</v>
      </c>
      <c r="D83" s="223" t="s">
        <v>14</v>
      </c>
      <c r="E83" s="223" t="s">
        <v>14</v>
      </c>
      <c r="F83" s="223" t="s">
        <v>14</v>
      </c>
      <c r="G83" s="224" t="s">
        <v>14</v>
      </c>
      <c r="H83" s="48"/>
      <c r="I83" s="48"/>
      <c r="J83" s="114" t="s">
        <v>128</v>
      </c>
      <c r="K83" s="223" t="s">
        <v>13</v>
      </c>
      <c r="L83" s="330" t="s">
        <v>13</v>
      </c>
    </row>
    <row r="84" spans="2:12" s="49" customFormat="1" ht="21.75" customHeight="1">
      <c r="B84" s="114" t="s">
        <v>239</v>
      </c>
      <c r="C84" s="360" t="s">
        <v>240</v>
      </c>
      <c r="D84" s="360" t="s">
        <v>240</v>
      </c>
      <c r="E84" s="360" t="s">
        <v>240</v>
      </c>
      <c r="F84" s="223" t="s">
        <v>14</v>
      </c>
      <c r="G84" s="224">
        <v>-960</v>
      </c>
      <c r="H84" s="48"/>
      <c r="I84" s="48"/>
      <c r="J84" s="114" t="s">
        <v>239</v>
      </c>
      <c r="K84" s="223">
        <v>-960</v>
      </c>
      <c r="L84" s="330" t="s">
        <v>13</v>
      </c>
    </row>
    <row r="85" spans="1:14" ht="21.75" customHeight="1" thickBot="1">
      <c r="A85" s="49"/>
      <c r="B85" s="114" t="s">
        <v>241</v>
      </c>
      <c r="C85" s="360" t="s">
        <v>242</v>
      </c>
      <c r="D85" s="360" t="s">
        <v>242</v>
      </c>
      <c r="E85" s="360" t="s">
        <v>242</v>
      </c>
      <c r="F85" s="223" t="s">
        <v>14</v>
      </c>
      <c r="G85" s="232">
        <v>-1311</v>
      </c>
      <c r="J85" s="114" t="s">
        <v>241</v>
      </c>
      <c r="K85" s="231" t="s">
        <v>13</v>
      </c>
      <c r="L85" s="330" t="s">
        <v>13</v>
      </c>
      <c r="M85" s="49"/>
      <c r="N85" s="49"/>
    </row>
    <row r="86" spans="1:14" ht="21.75" customHeight="1" thickTop="1">
      <c r="A86" s="49"/>
      <c r="B86" s="187" t="s">
        <v>122</v>
      </c>
      <c r="C86" s="235">
        <v>-1449</v>
      </c>
      <c r="D86" s="235">
        <v>-13135</v>
      </c>
      <c r="E86" s="235">
        <v>3434</v>
      </c>
      <c r="F86" s="235">
        <v>5191</v>
      </c>
      <c r="G86" s="236">
        <v>-6004</v>
      </c>
      <c r="J86" s="187" t="s">
        <v>122</v>
      </c>
      <c r="K86" s="235">
        <v>-6306</v>
      </c>
      <c r="L86" s="236">
        <v>-260</v>
      </c>
      <c r="M86" s="49"/>
      <c r="N86" s="49"/>
    </row>
  </sheetData>
  <sheetProtection/>
  <mergeCells count="24">
    <mergeCell ref="B56:B57"/>
    <mergeCell ref="C56:C57"/>
    <mergeCell ref="D56:D57"/>
    <mergeCell ref="B3:B4"/>
    <mergeCell ref="D3:D4"/>
    <mergeCell ref="C3:C4"/>
    <mergeCell ref="B39:B40"/>
    <mergeCell ref="C39:C40"/>
    <mergeCell ref="D39:D40"/>
    <mergeCell ref="J3:J4"/>
    <mergeCell ref="J56:J57"/>
    <mergeCell ref="E3:E4"/>
    <mergeCell ref="F3:F4"/>
    <mergeCell ref="G3:G4"/>
    <mergeCell ref="J39:J40"/>
    <mergeCell ref="G56:G57"/>
    <mergeCell ref="E56:E57"/>
    <mergeCell ref="F56:F57"/>
    <mergeCell ref="K3:K4"/>
    <mergeCell ref="L3:L4"/>
    <mergeCell ref="K56:K57"/>
    <mergeCell ref="L56:L57"/>
    <mergeCell ref="K39:K40"/>
    <mergeCell ref="L39:L40"/>
  </mergeCells>
  <printOptions horizontalCentered="1"/>
  <pageMargins left="0.4" right="0.45" top="0.8" bottom="0.3937007874015748" header="0.2755905511811024" footer="0.35433070866141736"/>
  <pageSetup fitToHeight="1" fitToWidth="1" horizontalDpi="300" verticalDpi="300" orientation="landscape" paperSize="8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B37"/>
  <sheetViews>
    <sheetView showGridLines="0" view="pageBreakPreview" zoomScale="55" zoomScaleNormal="55" zoomScaleSheetLayoutView="55" workbookViewId="0" topLeftCell="A1">
      <pane xSplit="2" topLeftCell="R1" activePane="topRight" state="frozen"/>
      <selection pane="topLeft" activeCell="M27" sqref="M27"/>
      <selection pane="topRight" activeCell="A1" sqref="A1"/>
    </sheetView>
  </sheetViews>
  <sheetFormatPr defaultColWidth="9.00390625" defaultRowHeight="13.5"/>
  <cols>
    <col min="1" max="1" width="3.625" style="63" customWidth="1"/>
    <col min="2" max="2" width="49.50390625" style="53" customWidth="1"/>
    <col min="3" max="3" width="19.125" style="149" customWidth="1"/>
    <col min="4" max="20" width="19.125" style="150" customWidth="1"/>
    <col min="21" max="22" width="19.00390625" style="150" customWidth="1"/>
    <col min="23" max="24" width="19.125" style="150" customWidth="1"/>
    <col min="25" max="54" width="9.00390625" style="150" customWidth="1"/>
    <col min="55" max="16384" width="9.00390625" style="63" customWidth="1"/>
  </cols>
  <sheetData>
    <row r="1" spans="1:24" ht="38.25" customHeight="1">
      <c r="A1" s="185" t="s">
        <v>300</v>
      </c>
      <c r="B1" s="353"/>
      <c r="E1" s="151"/>
      <c r="G1" s="151"/>
      <c r="H1" s="45"/>
      <c r="J1" s="152"/>
      <c r="L1" s="152"/>
      <c r="R1" s="152"/>
      <c r="S1" s="152"/>
      <c r="U1" s="152"/>
      <c r="W1" s="382"/>
      <c r="X1" s="382" t="s">
        <v>157</v>
      </c>
    </row>
    <row r="2" spans="2:54" s="154" customFormat="1" ht="39" customHeight="1">
      <c r="B2" s="173"/>
      <c r="C2" s="465" t="s">
        <v>173</v>
      </c>
      <c r="D2" s="465"/>
      <c r="E2" s="465"/>
      <c r="F2" s="465"/>
      <c r="G2" s="466" t="s">
        <v>174</v>
      </c>
      <c r="H2" s="465"/>
      <c r="I2" s="465"/>
      <c r="J2" s="467"/>
      <c r="K2" s="466" t="s">
        <v>175</v>
      </c>
      <c r="L2" s="465"/>
      <c r="M2" s="465"/>
      <c r="N2" s="467"/>
      <c r="O2" s="466" t="s">
        <v>197</v>
      </c>
      <c r="P2" s="465"/>
      <c r="Q2" s="465"/>
      <c r="R2" s="467"/>
      <c r="S2" s="463" t="s">
        <v>216</v>
      </c>
      <c r="T2" s="463"/>
      <c r="U2" s="463"/>
      <c r="V2" s="464"/>
      <c r="W2" s="461" t="s">
        <v>247</v>
      </c>
      <c r="X2" s="462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</row>
    <row r="3" spans="2:54" s="156" customFormat="1" ht="39" customHeight="1">
      <c r="B3" s="174"/>
      <c r="C3" s="7" t="s">
        <v>176</v>
      </c>
      <c r="D3" s="197" t="s">
        <v>177</v>
      </c>
      <c r="E3" s="197" t="s">
        <v>178</v>
      </c>
      <c r="F3" s="7" t="s">
        <v>179</v>
      </c>
      <c r="G3" s="15" t="s">
        <v>176</v>
      </c>
      <c r="H3" s="197" t="s">
        <v>177</v>
      </c>
      <c r="I3" s="197" t="s">
        <v>178</v>
      </c>
      <c r="J3" s="16" t="s">
        <v>179</v>
      </c>
      <c r="K3" s="15" t="s">
        <v>176</v>
      </c>
      <c r="L3" s="197" t="s">
        <v>177</v>
      </c>
      <c r="M3" s="197" t="s">
        <v>180</v>
      </c>
      <c r="N3" s="16" t="s">
        <v>181</v>
      </c>
      <c r="O3" s="15" t="s">
        <v>176</v>
      </c>
      <c r="P3" s="197" t="s">
        <v>177</v>
      </c>
      <c r="Q3" s="197" t="s">
        <v>204</v>
      </c>
      <c r="R3" s="16" t="s">
        <v>243</v>
      </c>
      <c r="S3" s="15" t="s">
        <v>176</v>
      </c>
      <c r="T3" s="197" t="s">
        <v>177</v>
      </c>
      <c r="U3" s="197" t="s">
        <v>244</v>
      </c>
      <c r="V3" s="16" t="s">
        <v>245</v>
      </c>
      <c r="W3" s="438" t="s">
        <v>176</v>
      </c>
      <c r="X3" s="16" t="s">
        <v>314</v>
      </c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</row>
    <row r="4" spans="2:54" s="157" customFormat="1" ht="39" customHeight="1">
      <c r="B4" s="175" t="s">
        <v>97</v>
      </c>
      <c r="C4" s="240">
        <v>1227634</v>
      </c>
      <c r="D4" s="238">
        <v>1301610</v>
      </c>
      <c r="E4" s="238">
        <v>1325425</v>
      </c>
      <c r="F4" s="240">
        <v>1363484</v>
      </c>
      <c r="G4" s="237">
        <v>1377294</v>
      </c>
      <c r="H4" s="238">
        <v>1425162</v>
      </c>
      <c r="I4" s="238">
        <v>1438351</v>
      </c>
      <c r="J4" s="239">
        <v>1530221</v>
      </c>
      <c r="K4" s="237">
        <v>1407178</v>
      </c>
      <c r="L4" s="238">
        <v>1497931</v>
      </c>
      <c r="M4" s="238">
        <v>1305129</v>
      </c>
      <c r="N4" s="239">
        <v>955944</v>
      </c>
      <c r="O4" s="237">
        <v>897121</v>
      </c>
      <c r="P4" s="238">
        <v>989277</v>
      </c>
      <c r="Q4" s="238">
        <v>982619</v>
      </c>
      <c r="R4" s="239">
        <v>975401</v>
      </c>
      <c r="S4" s="237">
        <v>958289</v>
      </c>
      <c r="T4" s="238">
        <v>1006889</v>
      </c>
      <c r="U4" s="238">
        <v>993726</v>
      </c>
      <c r="V4" s="239">
        <v>1055735</v>
      </c>
      <c r="W4" s="439">
        <v>1109645</v>
      </c>
      <c r="X4" s="239">
        <v>1086059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2:24" s="35" customFormat="1" ht="39" customHeight="1">
      <c r="B5" s="175" t="s">
        <v>98</v>
      </c>
      <c r="C5" s="244">
        <v>-1168993</v>
      </c>
      <c r="D5" s="242">
        <v>-1237665</v>
      </c>
      <c r="E5" s="242">
        <v>-1262800</v>
      </c>
      <c r="F5" s="244">
        <v>-1294228</v>
      </c>
      <c r="G5" s="241">
        <v>-1312108</v>
      </c>
      <c r="H5" s="242">
        <v>-1356029</v>
      </c>
      <c r="I5" s="242">
        <v>-1371554</v>
      </c>
      <c r="J5" s="243">
        <v>-1453605</v>
      </c>
      <c r="K5" s="241">
        <v>-1338711</v>
      </c>
      <c r="L5" s="242">
        <v>-1422736</v>
      </c>
      <c r="M5" s="242">
        <v>-1244990</v>
      </c>
      <c r="N5" s="243">
        <v>-924127</v>
      </c>
      <c r="O5" s="241">
        <v>-859540</v>
      </c>
      <c r="P5" s="242">
        <v>-941747</v>
      </c>
      <c r="Q5" s="242">
        <v>-938567</v>
      </c>
      <c r="R5" s="243">
        <v>-926361</v>
      </c>
      <c r="S5" s="241">
        <v>-913520</v>
      </c>
      <c r="T5" s="242">
        <v>-957988</v>
      </c>
      <c r="U5" s="242">
        <v>-944853</v>
      </c>
      <c r="V5" s="243">
        <v>-1005553</v>
      </c>
      <c r="W5" s="440">
        <v>-1058994</v>
      </c>
      <c r="X5" s="243">
        <v>-1034501</v>
      </c>
    </row>
    <row r="6" spans="2:54" s="157" customFormat="1" ht="39" customHeight="1">
      <c r="B6" s="175" t="s">
        <v>1</v>
      </c>
      <c r="C6" s="244">
        <v>58641</v>
      </c>
      <c r="D6" s="242">
        <v>63944</v>
      </c>
      <c r="E6" s="242">
        <v>62624</v>
      </c>
      <c r="F6" s="244">
        <v>69257</v>
      </c>
      <c r="G6" s="241">
        <v>65186</v>
      </c>
      <c r="H6" s="242">
        <v>69132</v>
      </c>
      <c r="I6" s="242">
        <v>66797</v>
      </c>
      <c r="J6" s="243">
        <v>76617</v>
      </c>
      <c r="K6" s="241">
        <v>68466</v>
      </c>
      <c r="L6" s="242">
        <v>75194</v>
      </c>
      <c r="M6" s="242">
        <v>60138</v>
      </c>
      <c r="N6" s="243">
        <v>31820</v>
      </c>
      <c r="O6" s="241">
        <v>37580</v>
      </c>
      <c r="P6" s="242">
        <v>47529</v>
      </c>
      <c r="Q6" s="242">
        <v>44051</v>
      </c>
      <c r="R6" s="243">
        <v>49043</v>
      </c>
      <c r="S6" s="241">
        <v>44769</v>
      </c>
      <c r="T6" s="242">
        <v>48900</v>
      </c>
      <c r="U6" s="242">
        <v>48873</v>
      </c>
      <c r="V6" s="243">
        <v>50183</v>
      </c>
      <c r="W6" s="440">
        <v>50651</v>
      </c>
      <c r="X6" s="243">
        <v>51557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2:54" s="157" customFormat="1" ht="39" customHeight="1">
      <c r="B7" s="176" t="s">
        <v>2</v>
      </c>
      <c r="C7" s="248">
        <v>-40875</v>
      </c>
      <c r="D7" s="246">
        <v>-42389</v>
      </c>
      <c r="E7" s="246">
        <v>-42282</v>
      </c>
      <c r="F7" s="248">
        <v>-50987</v>
      </c>
      <c r="G7" s="245">
        <v>-43311</v>
      </c>
      <c r="H7" s="246">
        <v>-45306</v>
      </c>
      <c r="I7" s="246">
        <v>-44323</v>
      </c>
      <c r="J7" s="247">
        <v>-52428</v>
      </c>
      <c r="K7" s="245">
        <v>-44916</v>
      </c>
      <c r="L7" s="246">
        <v>-48743</v>
      </c>
      <c r="M7" s="246">
        <v>-45260</v>
      </c>
      <c r="N7" s="247">
        <v>-44692</v>
      </c>
      <c r="O7" s="245">
        <v>-40488</v>
      </c>
      <c r="P7" s="246">
        <v>-39221</v>
      </c>
      <c r="Q7" s="246">
        <v>-38577</v>
      </c>
      <c r="R7" s="247">
        <v>-43788</v>
      </c>
      <c r="S7" s="245">
        <v>-38149</v>
      </c>
      <c r="T7" s="246">
        <v>-38141</v>
      </c>
      <c r="U7" s="246">
        <v>-38283</v>
      </c>
      <c r="V7" s="247">
        <v>-40632</v>
      </c>
      <c r="W7" s="441">
        <v>-39634</v>
      </c>
      <c r="X7" s="247">
        <v>-39850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2:54" s="157" customFormat="1" ht="39" customHeight="1">
      <c r="B8" s="175" t="s">
        <v>99</v>
      </c>
      <c r="C8" s="244">
        <v>17765</v>
      </c>
      <c r="D8" s="242">
        <v>21556</v>
      </c>
      <c r="E8" s="242">
        <v>20342</v>
      </c>
      <c r="F8" s="244">
        <v>18269</v>
      </c>
      <c r="G8" s="241">
        <v>21874</v>
      </c>
      <c r="H8" s="242">
        <v>23827</v>
      </c>
      <c r="I8" s="242">
        <v>22473</v>
      </c>
      <c r="J8" s="243">
        <v>24189</v>
      </c>
      <c r="K8" s="241">
        <v>23550</v>
      </c>
      <c r="L8" s="242">
        <v>26451</v>
      </c>
      <c r="M8" s="242">
        <v>14877</v>
      </c>
      <c r="N8" s="243">
        <v>-12872</v>
      </c>
      <c r="O8" s="241">
        <v>-2907</v>
      </c>
      <c r="P8" s="242">
        <v>8308</v>
      </c>
      <c r="Q8" s="242">
        <v>5474</v>
      </c>
      <c r="R8" s="243">
        <v>5253</v>
      </c>
      <c r="S8" s="241">
        <v>6619</v>
      </c>
      <c r="T8" s="242">
        <v>10759</v>
      </c>
      <c r="U8" s="242">
        <v>10589</v>
      </c>
      <c r="V8" s="243">
        <v>9552</v>
      </c>
      <c r="W8" s="440">
        <v>11016</v>
      </c>
      <c r="X8" s="243">
        <v>11707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2:24" s="35" customFormat="1" ht="39" customHeight="1">
      <c r="B9" s="177" t="s">
        <v>100</v>
      </c>
      <c r="C9" s="252">
        <v>17301</v>
      </c>
      <c r="D9" s="250">
        <v>15099</v>
      </c>
      <c r="E9" s="250">
        <v>12479</v>
      </c>
      <c r="F9" s="252">
        <v>17151</v>
      </c>
      <c r="G9" s="249">
        <v>17719</v>
      </c>
      <c r="H9" s="250">
        <v>15327</v>
      </c>
      <c r="I9" s="250">
        <v>12481</v>
      </c>
      <c r="J9" s="251">
        <v>15568</v>
      </c>
      <c r="K9" s="249">
        <v>15321</v>
      </c>
      <c r="L9" s="250">
        <v>12747</v>
      </c>
      <c r="M9" s="250">
        <v>6168</v>
      </c>
      <c r="N9" s="251">
        <v>5117</v>
      </c>
      <c r="O9" s="249">
        <v>8476</v>
      </c>
      <c r="P9" s="250">
        <v>10305</v>
      </c>
      <c r="Q9" s="250">
        <v>9089</v>
      </c>
      <c r="R9" s="251">
        <v>9375</v>
      </c>
      <c r="S9" s="249">
        <v>14841</v>
      </c>
      <c r="T9" s="250">
        <v>10127</v>
      </c>
      <c r="U9" s="250">
        <v>8749</v>
      </c>
      <c r="V9" s="251">
        <v>10256</v>
      </c>
      <c r="W9" s="442">
        <v>9668</v>
      </c>
      <c r="X9" s="251">
        <v>11661</v>
      </c>
    </row>
    <row r="10" spans="2:24" ht="39" customHeight="1">
      <c r="B10" s="178" t="s">
        <v>101</v>
      </c>
      <c r="C10" s="253">
        <v>3243</v>
      </c>
      <c r="D10" s="254">
        <v>4064</v>
      </c>
      <c r="E10" s="254">
        <v>3478</v>
      </c>
      <c r="F10" s="253">
        <v>4210</v>
      </c>
      <c r="G10" s="255">
        <v>3856</v>
      </c>
      <c r="H10" s="254">
        <v>3447</v>
      </c>
      <c r="I10" s="254">
        <v>2933</v>
      </c>
      <c r="J10" s="256">
        <v>3479</v>
      </c>
      <c r="K10" s="255">
        <v>3035</v>
      </c>
      <c r="L10" s="254">
        <v>2695</v>
      </c>
      <c r="M10" s="254">
        <v>2103</v>
      </c>
      <c r="N10" s="256">
        <v>1764</v>
      </c>
      <c r="O10" s="255">
        <v>1475</v>
      </c>
      <c r="P10" s="254">
        <v>1171</v>
      </c>
      <c r="Q10" s="254">
        <v>843</v>
      </c>
      <c r="R10" s="256">
        <v>1143</v>
      </c>
      <c r="S10" s="255">
        <v>999</v>
      </c>
      <c r="T10" s="254">
        <v>1010</v>
      </c>
      <c r="U10" s="254">
        <v>1279</v>
      </c>
      <c r="V10" s="256">
        <v>1020</v>
      </c>
      <c r="W10" s="443">
        <v>1089</v>
      </c>
      <c r="X10" s="256">
        <v>1230</v>
      </c>
    </row>
    <row r="11" spans="2:54" s="157" customFormat="1" ht="39" customHeight="1">
      <c r="B11" s="179" t="s">
        <v>3</v>
      </c>
      <c r="C11" s="257">
        <v>2208</v>
      </c>
      <c r="D11" s="258">
        <v>1305</v>
      </c>
      <c r="E11" s="258">
        <v>956</v>
      </c>
      <c r="F11" s="257">
        <v>1583</v>
      </c>
      <c r="G11" s="259">
        <v>1740</v>
      </c>
      <c r="H11" s="258">
        <v>707</v>
      </c>
      <c r="I11" s="258">
        <v>1393</v>
      </c>
      <c r="J11" s="260">
        <v>1164</v>
      </c>
      <c r="K11" s="259">
        <v>2250</v>
      </c>
      <c r="L11" s="258">
        <v>1971</v>
      </c>
      <c r="M11" s="258">
        <v>986</v>
      </c>
      <c r="N11" s="260">
        <v>3142</v>
      </c>
      <c r="O11" s="259">
        <v>2031</v>
      </c>
      <c r="P11" s="258">
        <v>1268</v>
      </c>
      <c r="Q11" s="258">
        <v>598</v>
      </c>
      <c r="R11" s="260">
        <v>1143</v>
      </c>
      <c r="S11" s="259">
        <v>1307</v>
      </c>
      <c r="T11" s="258">
        <v>245</v>
      </c>
      <c r="U11" s="258">
        <v>775</v>
      </c>
      <c r="V11" s="260">
        <v>1754</v>
      </c>
      <c r="W11" s="444">
        <v>1438</v>
      </c>
      <c r="X11" s="260">
        <v>291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2:54" s="157" customFormat="1" ht="39" customHeight="1">
      <c r="B12" s="179" t="s">
        <v>102</v>
      </c>
      <c r="C12" s="257">
        <v>6463</v>
      </c>
      <c r="D12" s="258">
        <v>5139</v>
      </c>
      <c r="E12" s="258">
        <v>6113</v>
      </c>
      <c r="F12" s="257">
        <v>6037</v>
      </c>
      <c r="G12" s="259">
        <v>7793</v>
      </c>
      <c r="H12" s="258">
        <v>8793</v>
      </c>
      <c r="I12" s="258">
        <v>6940</v>
      </c>
      <c r="J12" s="260">
        <v>5385</v>
      </c>
      <c r="K12" s="259">
        <v>6678</v>
      </c>
      <c r="L12" s="258">
        <v>5149</v>
      </c>
      <c r="M12" s="258" t="s">
        <v>13</v>
      </c>
      <c r="N12" s="260" t="s">
        <v>13</v>
      </c>
      <c r="O12" s="259">
        <v>528</v>
      </c>
      <c r="P12" s="258">
        <v>1922</v>
      </c>
      <c r="Q12" s="258">
        <v>3992</v>
      </c>
      <c r="R12" s="260">
        <v>2737</v>
      </c>
      <c r="S12" s="259">
        <v>8272</v>
      </c>
      <c r="T12" s="258">
        <v>2901</v>
      </c>
      <c r="U12" s="258">
        <v>2961</v>
      </c>
      <c r="V12" s="260">
        <v>5163</v>
      </c>
      <c r="W12" s="444">
        <v>4103</v>
      </c>
      <c r="X12" s="260">
        <v>4015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</row>
    <row r="13" spans="2:24" ht="39" customHeight="1">
      <c r="B13" s="179" t="s">
        <v>103</v>
      </c>
      <c r="C13" s="257">
        <v>1419</v>
      </c>
      <c r="D13" s="258" t="s">
        <v>13</v>
      </c>
      <c r="E13" s="258" t="s">
        <v>13</v>
      </c>
      <c r="F13" s="257">
        <v>453</v>
      </c>
      <c r="G13" s="259">
        <v>16</v>
      </c>
      <c r="H13" s="258" t="s">
        <v>13</v>
      </c>
      <c r="I13" s="258" t="s">
        <v>13</v>
      </c>
      <c r="J13" s="260">
        <v>45</v>
      </c>
      <c r="K13" s="259" t="s">
        <v>13</v>
      </c>
      <c r="L13" s="258" t="s">
        <v>13</v>
      </c>
      <c r="M13" s="258" t="s">
        <v>13</v>
      </c>
      <c r="N13" s="260" t="s">
        <v>13</v>
      </c>
      <c r="O13" s="259" t="s">
        <v>13</v>
      </c>
      <c r="P13" s="258" t="s">
        <v>13</v>
      </c>
      <c r="Q13" s="258" t="s">
        <v>13</v>
      </c>
      <c r="R13" s="359" t="s">
        <v>212</v>
      </c>
      <c r="S13" s="259" t="s">
        <v>212</v>
      </c>
      <c r="T13" s="258" t="s">
        <v>212</v>
      </c>
      <c r="U13" s="258" t="s">
        <v>212</v>
      </c>
      <c r="V13" s="260" t="s">
        <v>212</v>
      </c>
      <c r="W13" s="444" t="s">
        <v>212</v>
      </c>
      <c r="X13" s="260" t="s">
        <v>13</v>
      </c>
    </row>
    <row r="14" spans="2:24" ht="39" customHeight="1">
      <c r="B14" s="179" t="s">
        <v>202</v>
      </c>
      <c r="C14" s="257" t="s">
        <v>13</v>
      </c>
      <c r="D14" s="258" t="s">
        <v>13</v>
      </c>
      <c r="E14" s="258" t="s">
        <v>13</v>
      </c>
      <c r="F14" s="257" t="s">
        <v>13</v>
      </c>
      <c r="G14" s="259" t="s">
        <v>13</v>
      </c>
      <c r="H14" s="258" t="s">
        <v>13</v>
      </c>
      <c r="I14" s="258" t="s">
        <v>13</v>
      </c>
      <c r="J14" s="260" t="s">
        <v>13</v>
      </c>
      <c r="K14" s="257" t="s">
        <v>13</v>
      </c>
      <c r="L14" s="258" t="s">
        <v>13</v>
      </c>
      <c r="M14" s="258" t="s">
        <v>13</v>
      </c>
      <c r="N14" s="257" t="s">
        <v>13</v>
      </c>
      <c r="O14" s="259" t="s">
        <v>13</v>
      </c>
      <c r="P14" s="258">
        <v>3036</v>
      </c>
      <c r="Q14" s="258">
        <v>54</v>
      </c>
      <c r="R14" s="260">
        <v>712</v>
      </c>
      <c r="S14" s="259" t="s">
        <v>212</v>
      </c>
      <c r="T14" s="258" t="s">
        <v>212</v>
      </c>
      <c r="U14" s="258" t="s">
        <v>212</v>
      </c>
      <c r="V14" s="260" t="s">
        <v>212</v>
      </c>
      <c r="W14" s="444" t="s">
        <v>212</v>
      </c>
      <c r="X14" s="260" t="s">
        <v>13</v>
      </c>
    </row>
    <row r="15" spans="2:24" s="150" customFormat="1" ht="39" customHeight="1">
      <c r="B15" s="179" t="s">
        <v>78</v>
      </c>
      <c r="C15" s="257">
        <v>3966</v>
      </c>
      <c r="D15" s="258">
        <v>6010</v>
      </c>
      <c r="E15" s="258">
        <v>1931</v>
      </c>
      <c r="F15" s="257">
        <v>3450</v>
      </c>
      <c r="G15" s="259">
        <v>4312</v>
      </c>
      <c r="H15" s="258">
        <v>2397</v>
      </c>
      <c r="I15" s="258">
        <v>1214</v>
      </c>
      <c r="J15" s="260">
        <v>5479</v>
      </c>
      <c r="K15" s="259">
        <v>3356</v>
      </c>
      <c r="L15" s="258">
        <v>2930</v>
      </c>
      <c r="M15" s="258">
        <v>3077</v>
      </c>
      <c r="N15" s="260">
        <v>211</v>
      </c>
      <c r="O15" s="259">
        <v>4441</v>
      </c>
      <c r="P15" s="258">
        <v>2907</v>
      </c>
      <c r="Q15" s="258">
        <v>3599</v>
      </c>
      <c r="R15" s="260">
        <v>3644</v>
      </c>
      <c r="S15" s="259">
        <v>4261</v>
      </c>
      <c r="T15" s="258">
        <v>5969</v>
      </c>
      <c r="U15" s="258">
        <v>3733</v>
      </c>
      <c r="V15" s="260">
        <v>2322</v>
      </c>
      <c r="W15" s="444">
        <v>3037</v>
      </c>
      <c r="X15" s="260">
        <v>6125</v>
      </c>
    </row>
    <row r="16" spans="2:24" s="35" customFormat="1" ht="39" customHeight="1">
      <c r="B16" s="177" t="s">
        <v>104</v>
      </c>
      <c r="C16" s="252">
        <v>-13316</v>
      </c>
      <c r="D16" s="250">
        <v>-12011</v>
      </c>
      <c r="E16" s="250">
        <v>-10702</v>
      </c>
      <c r="F16" s="252">
        <v>-14398</v>
      </c>
      <c r="G16" s="249">
        <v>-11223</v>
      </c>
      <c r="H16" s="250">
        <v>-14281</v>
      </c>
      <c r="I16" s="250">
        <v>-10622</v>
      </c>
      <c r="J16" s="251">
        <v>-15853</v>
      </c>
      <c r="K16" s="249">
        <v>-10352</v>
      </c>
      <c r="L16" s="250">
        <v>-12214</v>
      </c>
      <c r="M16" s="250">
        <v>-12729</v>
      </c>
      <c r="N16" s="251">
        <v>-22424</v>
      </c>
      <c r="O16" s="249">
        <v>-10664</v>
      </c>
      <c r="P16" s="250">
        <v>-11970</v>
      </c>
      <c r="Q16" s="250">
        <v>-9541</v>
      </c>
      <c r="R16" s="251">
        <v>-7497</v>
      </c>
      <c r="S16" s="249">
        <v>-10664</v>
      </c>
      <c r="T16" s="250">
        <v>-9522</v>
      </c>
      <c r="U16" s="250">
        <v>-7728</v>
      </c>
      <c r="V16" s="251">
        <v>-8262</v>
      </c>
      <c r="W16" s="442">
        <v>-9494</v>
      </c>
      <c r="X16" s="251">
        <v>-10782</v>
      </c>
    </row>
    <row r="17" spans="2:24" s="150" customFormat="1" ht="39" customHeight="1">
      <c r="B17" s="180" t="s">
        <v>10</v>
      </c>
      <c r="C17" s="253">
        <v>-9891</v>
      </c>
      <c r="D17" s="254">
        <v>-9711</v>
      </c>
      <c r="E17" s="254">
        <v>-9085</v>
      </c>
      <c r="F17" s="253">
        <v>-9645</v>
      </c>
      <c r="G17" s="255">
        <v>-8882</v>
      </c>
      <c r="H17" s="254">
        <v>-8187</v>
      </c>
      <c r="I17" s="254">
        <v>-8342</v>
      </c>
      <c r="J17" s="256">
        <v>-7690</v>
      </c>
      <c r="K17" s="255">
        <v>-7331</v>
      </c>
      <c r="L17" s="254">
        <v>-7089</v>
      </c>
      <c r="M17" s="254">
        <v>-7369</v>
      </c>
      <c r="N17" s="256">
        <v>-7356</v>
      </c>
      <c r="O17" s="255">
        <v>-6856</v>
      </c>
      <c r="P17" s="254">
        <v>-6578</v>
      </c>
      <c r="Q17" s="254">
        <v>-6136</v>
      </c>
      <c r="R17" s="256">
        <v>-6238</v>
      </c>
      <c r="S17" s="255">
        <v>-6067</v>
      </c>
      <c r="T17" s="254">
        <v>-6167</v>
      </c>
      <c r="U17" s="254">
        <v>-5835</v>
      </c>
      <c r="V17" s="256">
        <v>-5848</v>
      </c>
      <c r="W17" s="443">
        <v>-5977</v>
      </c>
      <c r="X17" s="256">
        <v>-5738</v>
      </c>
    </row>
    <row r="18" spans="2:24" s="150" customFormat="1" ht="39" customHeight="1">
      <c r="B18" s="179" t="s">
        <v>105</v>
      </c>
      <c r="C18" s="257">
        <v>-32</v>
      </c>
      <c r="D18" s="258">
        <v>-26</v>
      </c>
      <c r="E18" s="258">
        <v>-20</v>
      </c>
      <c r="F18" s="257">
        <v>-11</v>
      </c>
      <c r="G18" s="259">
        <v>-23</v>
      </c>
      <c r="H18" s="258">
        <v>-20</v>
      </c>
      <c r="I18" s="258">
        <v>-83</v>
      </c>
      <c r="J18" s="260">
        <v>-57</v>
      </c>
      <c r="K18" s="259">
        <v>-74</v>
      </c>
      <c r="L18" s="258">
        <v>-77</v>
      </c>
      <c r="M18" s="258">
        <v>-72</v>
      </c>
      <c r="N18" s="260">
        <v>-83</v>
      </c>
      <c r="O18" s="259">
        <v>-100</v>
      </c>
      <c r="P18" s="258">
        <v>-43</v>
      </c>
      <c r="Q18" s="258">
        <v>-20</v>
      </c>
      <c r="R18" s="260">
        <v>-15</v>
      </c>
      <c r="S18" s="259">
        <v>-9</v>
      </c>
      <c r="T18" s="258">
        <v>-5</v>
      </c>
      <c r="U18" s="258">
        <v>-1</v>
      </c>
      <c r="V18" s="260">
        <v>-3</v>
      </c>
      <c r="W18" s="444">
        <v>-1</v>
      </c>
      <c r="X18" s="260">
        <v>-1</v>
      </c>
    </row>
    <row r="19" spans="2:24" s="150" customFormat="1" ht="39" customHeight="1">
      <c r="B19" s="179" t="s">
        <v>172</v>
      </c>
      <c r="C19" s="257" t="s">
        <v>246</v>
      </c>
      <c r="D19" s="258" t="s">
        <v>246</v>
      </c>
      <c r="E19" s="258" t="s">
        <v>246</v>
      </c>
      <c r="F19" s="257" t="s">
        <v>246</v>
      </c>
      <c r="G19" s="259" t="s">
        <v>246</v>
      </c>
      <c r="H19" s="258" t="s">
        <v>246</v>
      </c>
      <c r="I19" s="258" t="s">
        <v>246</v>
      </c>
      <c r="J19" s="260" t="s">
        <v>246</v>
      </c>
      <c r="K19" s="259" t="s">
        <v>246</v>
      </c>
      <c r="L19" s="258" t="s">
        <v>246</v>
      </c>
      <c r="M19" s="258">
        <v>-479</v>
      </c>
      <c r="N19" s="260">
        <v>-8893</v>
      </c>
      <c r="O19" s="259" t="s">
        <v>246</v>
      </c>
      <c r="P19" s="258" t="s">
        <v>246</v>
      </c>
      <c r="Q19" s="258" t="s">
        <v>246</v>
      </c>
      <c r="R19" s="260" t="s">
        <v>212</v>
      </c>
      <c r="S19" s="259" t="s">
        <v>212</v>
      </c>
      <c r="T19" s="258" t="s">
        <v>246</v>
      </c>
      <c r="U19" s="258" t="s">
        <v>212</v>
      </c>
      <c r="V19" s="260" t="s">
        <v>212</v>
      </c>
      <c r="W19" s="444" t="s">
        <v>212</v>
      </c>
      <c r="X19" s="260" t="s">
        <v>316</v>
      </c>
    </row>
    <row r="20" spans="2:24" s="150" customFormat="1" ht="39" customHeight="1">
      <c r="B20" s="179" t="s">
        <v>106</v>
      </c>
      <c r="C20" s="257" t="s">
        <v>246</v>
      </c>
      <c r="D20" s="258" t="s">
        <v>246</v>
      </c>
      <c r="E20" s="258" t="s">
        <v>246</v>
      </c>
      <c r="F20" s="257" t="s">
        <v>246</v>
      </c>
      <c r="G20" s="259" t="s">
        <v>246</v>
      </c>
      <c r="H20" s="258" t="s">
        <v>246</v>
      </c>
      <c r="I20" s="258" t="s">
        <v>246</v>
      </c>
      <c r="J20" s="260">
        <v>-5664</v>
      </c>
      <c r="K20" s="259" t="s">
        <v>246</v>
      </c>
      <c r="L20" s="258" t="s">
        <v>246</v>
      </c>
      <c r="M20" s="258">
        <v>-3013</v>
      </c>
      <c r="N20" s="260">
        <v>-2230</v>
      </c>
      <c r="O20" s="259" t="s">
        <v>246</v>
      </c>
      <c r="P20" s="258" t="s">
        <v>246</v>
      </c>
      <c r="Q20" s="258">
        <v>-2238</v>
      </c>
      <c r="R20" s="260">
        <v>2066</v>
      </c>
      <c r="S20" s="259" t="s">
        <v>246</v>
      </c>
      <c r="T20" s="258" t="s">
        <v>246</v>
      </c>
      <c r="U20" s="258" t="s">
        <v>246</v>
      </c>
      <c r="V20" s="260" t="s">
        <v>33</v>
      </c>
      <c r="W20" s="444">
        <v>-1609</v>
      </c>
      <c r="X20" s="260">
        <v>-3360</v>
      </c>
    </row>
    <row r="21" spans="2:24" s="150" customFormat="1" ht="39" customHeight="1">
      <c r="B21" s="181" t="s">
        <v>78</v>
      </c>
      <c r="C21" s="253">
        <v>-3392</v>
      </c>
      <c r="D21" s="254">
        <v>-2275</v>
      </c>
      <c r="E21" s="254">
        <v>-1595</v>
      </c>
      <c r="F21" s="253">
        <v>-4743</v>
      </c>
      <c r="G21" s="255">
        <v>-2318</v>
      </c>
      <c r="H21" s="254">
        <v>-6073</v>
      </c>
      <c r="I21" s="254">
        <v>-2196</v>
      </c>
      <c r="J21" s="256">
        <v>-2443</v>
      </c>
      <c r="K21" s="255">
        <v>-2946</v>
      </c>
      <c r="L21" s="254">
        <v>-5048</v>
      </c>
      <c r="M21" s="254">
        <v>-1795</v>
      </c>
      <c r="N21" s="256">
        <v>-3862</v>
      </c>
      <c r="O21" s="255">
        <v>-3708</v>
      </c>
      <c r="P21" s="254">
        <v>-5348</v>
      </c>
      <c r="Q21" s="254">
        <v>-1145</v>
      </c>
      <c r="R21" s="256">
        <v>-3311</v>
      </c>
      <c r="S21" s="255">
        <v>-4586</v>
      </c>
      <c r="T21" s="254">
        <v>-3348</v>
      </c>
      <c r="U21" s="254">
        <v>-1891</v>
      </c>
      <c r="V21" s="256">
        <v>-2415</v>
      </c>
      <c r="W21" s="443">
        <v>-1905</v>
      </c>
      <c r="X21" s="256">
        <v>-1682</v>
      </c>
    </row>
    <row r="22" spans="2:24" s="35" customFormat="1" ht="39" customHeight="1">
      <c r="B22" s="175" t="s">
        <v>107</v>
      </c>
      <c r="C22" s="244">
        <v>21750</v>
      </c>
      <c r="D22" s="242">
        <v>24644</v>
      </c>
      <c r="E22" s="242">
        <v>22119</v>
      </c>
      <c r="F22" s="244">
        <v>21022</v>
      </c>
      <c r="G22" s="241">
        <v>28370</v>
      </c>
      <c r="H22" s="242">
        <v>24873</v>
      </c>
      <c r="I22" s="242">
        <v>24332</v>
      </c>
      <c r="J22" s="243">
        <v>23905</v>
      </c>
      <c r="K22" s="241">
        <v>28519</v>
      </c>
      <c r="L22" s="242">
        <v>26983</v>
      </c>
      <c r="M22" s="242">
        <v>8315</v>
      </c>
      <c r="N22" s="243">
        <v>-30181</v>
      </c>
      <c r="O22" s="241">
        <v>-5095</v>
      </c>
      <c r="P22" s="242">
        <v>6643</v>
      </c>
      <c r="Q22" s="242">
        <v>5022</v>
      </c>
      <c r="R22" s="243">
        <v>7132</v>
      </c>
      <c r="S22" s="241">
        <v>10796</v>
      </c>
      <c r="T22" s="242">
        <v>11364</v>
      </c>
      <c r="U22" s="242">
        <v>11610</v>
      </c>
      <c r="V22" s="243">
        <v>11546</v>
      </c>
      <c r="W22" s="440">
        <v>11190</v>
      </c>
      <c r="X22" s="243">
        <v>12586</v>
      </c>
    </row>
    <row r="23" spans="2:24" s="150" customFormat="1" ht="39" customHeight="1">
      <c r="B23" s="182" t="s">
        <v>193</v>
      </c>
      <c r="C23" s="264" t="s">
        <v>33</v>
      </c>
      <c r="D23" s="262" t="s">
        <v>33</v>
      </c>
      <c r="E23" s="262" t="s">
        <v>33</v>
      </c>
      <c r="F23" s="264" t="s">
        <v>33</v>
      </c>
      <c r="G23" s="261" t="s">
        <v>33</v>
      </c>
      <c r="H23" s="262" t="s">
        <v>33</v>
      </c>
      <c r="I23" s="262" t="s">
        <v>33</v>
      </c>
      <c r="J23" s="263" t="s">
        <v>33</v>
      </c>
      <c r="K23" s="265">
        <v>862</v>
      </c>
      <c r="L23" s="266">
        <v>10021</v>
      </c>
      <c r="M23" s="266">
        <v>1680</v>
      </c>
      <c r="N23" s="267">
        <v>28562</v>
      </c>
      <c r="O23" s="265">
        <v>3641</v>
      </c>
      <c r="P23" s="266">
        <v>23677</v>
      </c>
      <c r="Q23" s="266">
        <v>5507</v>
      </c>
      <c r="R23" s="354">
        <v>8360</v>
      </c>
      <c r="S23" s="265">
        <v>2812</v>
      </c>
      <c r="T23" s="266">
        <v>715</v>
      </c>
      <c r="U23" s="266">
        <v>2949</v>
      </c>
      <c r="V23" s="354">
        <v>12602</v>
      </c>
      <c r="W23" s="445">
        <v>4566</v>
      </c>
      <c r="X23" s="354">
        <v>889</v>
      </c>
    </row>
    <row r="24" spans="2:24" s="150" customFormat="1" ht="39" customHeight="1">
      <c r="B24" s="176" t="s">
        <v>194</v>
      </c>
      <c r="C24" s="271" t="s">
        <v>33</v>
      </c>
      <c r="D24" s="269" t="s">
        <v>33</v>
      </c>
      <c r="E24" s="269" t="s">
        <v>33</v>
      </c>
      <c r="F24" s="271" t="s">
        <v>33</v>
      </c>
      <c r="G24" s="268" t="s">
        <v>33</v>
      </c>
      <c r="H24" s="269" t="s">
        <v>33</v>
      </c>
      <c r="I24" s="269" t="s">
        <v>33</v>
      </c>
      <c r="J24" s="270" t="s">
        <v>33</v>
      </c>
      <c r="K24" s="255">
        <v>-7117</v>
      </c>
      <c r="L24" s="254">
        <v>-6126</v>
      </c>
      <c r="M24" s="254">
        <v>-12537</v>
      </c>
      <c r="N24" s="272">
        <v>-11911</v>
      </c>
      <c r="O24" s="255">
        <v>-590</v>
      </c>
      <c r="P24" s="254">
        <v>-3929</v>
      </c>
      <c r="Q24" s="254">
        <v>-21773</v>
      </c>
      <c r="R24" s="256">
        <v>-9701</v>
      </c>
      <c r="S24" s="255">
        <v>-3315</v>
      </c>
      <c r="T24" s="254">
        <v>-6518</v>
      </c>
      <c r="U24" s="254">
        <v>-4732</v>
      </c>
      <c r="V24" s="256">
        <v>-10517</v>
      </c>
      <c r="W24" s="443">
        <v>-673</v>
      </c>
      <c r="X24" s="256">
        <v>-5042</v>
      </c>
    </row>
    <row r="25" spans="2:24" s="150" customFormat="1" ht="39" customHeight="1">
      <c r="B25" s="210" t="s">
        <v>171</v>
      </c>
      <c r="C25" s="276">
        <v>2064</v>
      </c>
      <c r="D25" s="274">
        <v>-6802</v>
      </c>
      <c r="E25" s="274">
        <v>1545</v>
      </c>
      <c r="F25" s="276">
        <v>1744</v>
      </c>
      <c r="G25" s="273">
        <v>6421</v>
      </c>
      <c r="H25" s="274">
        <v>-7449</v>
      </c>
      <c r="I25" s="274">
        <v>-1179</v>
      </c>
      <c r="J25" s="275">
        <v>-10928</v>
      </c>
      <c r="K25" s="273">
        <v>-6255</v>
      </c>
      <c r="L25" s="274">
        <v>3895</v>
      </c>
      <c r="M25" s="274">
        <v>-10858</v>
      </c>
      <c r="N25" s="275">
        <v>16652</v>
      </c>
      <c r="O25" s="273">
        <v>3051</v>
      </c>
      <c r="P25" s="274">
        <v>19748</v>
      </c>
      <c r="Q25" s="274">
        <f>Q23+Q24</f>
        <v>-16266</v>
      </c>
      <c r="R25" s="275">
        <v>-1342</v>
      </c>
      <c r="S25" s="273">
        <v>-503</v>
      </c>
      <c r="T25" s="274">
        <v>-5803</v>
      </c>
      <c r="U25" s="274">
        <v>-1783</v>
      </c>
      <c r="V25" s="275">
        <v>2085</v>
      </c>
      <c r="W25" s="446">
        <v>3893</v>
      </c>
      <c r="X25" s="275">
        <v>-4153</v>
      </c>
    </row>
    <row r="26" spans="2:24" s="35" customFormat="1" ht="39" customHeight="1">
      <c r="B26" s="175" t="s">
        <v>218</v>
      </c>
      <c r="C26" s="244">
        <v>23815</v>
      </c>
      <c r="D26" s="242">
        <v>17840</v>
      </c>
      <c r="E26" s="242">
        <v>23665</v>
      </c>
      <c r="F26" s="244">
        <v>22765</v>
      </c>
      <c r="G26" s="241">
        <v>34791</v>
      </c>
      <c r="H26" s="242">
        <v>17424</v>
      </c>
      <c r="I26" s="242">
        <v>23153</v>
      </c>
      <c r="J26" s="243">
        <v>12976</v>
      </c>
      <c r="K26" s="241">
        <v>22264</v>
      </c>
      <c r="L26" s="277">
        <v>30878</v>
      </c>
      <c r="M26" s="277">
        <v>-2541</v>
      </c>
      <c r="N26" s="278">
        <v>-13530</v>
      </c>
      <c r="O26" s="241">
        <v>-2045</v>
      </c>
      <c r="P26" s="242">
        <v>26391</v>
      </c>
      <c r="Q26" s="242">
        <v>-11243</v>
      </c>
      <c r="R26" s="243">
        <v>5791</v>
      </c>
      <c r="S26" s="241">
        <v>10293</v>
      </c>
      <c r="T26" s="242">
        <v>5561</v>
      </c>
      <c r="U26" s="242">
        <v>9828</v>
      </c>
      <c r="V26" s="243">
        <v>13630</v>
      </c>
      <c r="W26" s="440">
        <v>15083</v>
      </c>
      <c r="X26" s="243">
        <v>8433</v>
      </c>
    </row>
    <row r="27" spans="2:24" s="150" customFormat="1" ht="39" customHeight="1">
      <c r="B27" s="176" t="s">
        <v>123</v>
      </c>
      <c r="C27" s="271">
        <v>-4742</v>
      </c>
      <c r="D27" s="269">
        <v>-4068</v>
      </c>
      <c r="E27" s="269">
        <v>-4677</v>
      </c>
      <c r="F27" s="271">
        <v>-5354</v>
      </c>
      <c r="G27" s="268">
        <v>-5273</v>
      </c>
      <c r="H27" s="269">
        <v>-4742</v>
      </c>
      <c r="I27" s="269">
        <v>-4382</v>
      </c>
      <c r="J27" s="270">
        <v>-5721</v>
      </c>
      <c r="K27" s="268">
        <v>-5375</v>
      </c>
      <c r="L27" s="269">
        <v>-7640</v>
      </c>
      <c r="M27" s="269">
        <v>-5106</v>
      </c>
      <c r="N27" s="270">
        <v>-1108</v>
      </c>
      <c r="O27" s="268">
        <v>-1577</v>
      </c>
      <c r="P27" s="269">
        <v>-2044</v>
      </c>
      <c r="Q27" s="269">
        <v>-1673</v>
      </c>
      <c r="R27" s="270">
        <v>-3268</v>
      </c>
      <c r="S27" s="268">
        <v>-2143</v>
      </c>
      <c r="T27" s="269">
        <v>-2867</v>
      </c>
      <c r="U27" s="269">
        <v>-2874</v>
      </c>
      <c r="V27" s="270">
        <v>-3516</v>
      </c>
      <c r="W27" s="447">
        <v>-3496</v>
      </c>
      <c r="X27" s="270">
        <v>-2868</v>
      </c>
    </row>
    <row r="28" spans="2:24" ht="39" customHeight="1">
      <c r="B28" s="183" t="s">
        <v>124</v>
      </c>
      <c r="C28" s="271">
        <v>-198</v>
      </c>
      <c r="D28" s="269">
        <v>368</v>
      </c>
      <c r="E28" s="269">
        <v>-1546</v>
      </c>
      <c r="F28" s="271">
        <v>-3595</v>
      </c>
      <c r="G28" s="268">
        <v>-1113</v>
      </c>
      <c r="H28" s="269">
        <v>-2785</v>
      </c>
      <c r="I28" s="269">
        <v>-674</v>
      </c>
      <c r="J28" s="270">
        <v>2510</v>
      </c>
      <c r="K28" s="268">
        <v>911</v>
      </c>
      <c r="L28" s="269">
        <v>-1217</v>
      </c>
      <c r="M28" s="269">
        <v>-868</v>
      </c>
      <c r="N28" s="270">
        <v>3664</v>
      </c>
      <c r="O28" s="268">
        <v>1839</v>
      </c>
      <c r="P28" s="269">
        <v>-2211</v>
      </c>
      <c r="Q28" s="269">
        <v>1405</v>
      </c>
      <c r="R28" s="270">
        <v>-739</v>
      </c>
      <c r="S28" s="268">
        <v>-1252</v>
      </c>
      <c r="T28" s="269">
        <v>982</v>
      </c>
      <c r="U28" s="269">
        <v>-346</v>
      </c>
      <c r="V28" s="270">
        <v>-8487</v>
      </c>
      <c r="W28" s="447">
        <v>-4154</v>
      </c>
      <c r="X28" s="270">
        <v>-870</v>
      </c>
    </row>
    <row r="29" spans="2:24" ht="39" customHeight="1">
      <c r="B29" s="366" t="s">
        <v>219</v>
      </c>
      <c r="C29" s="248" t="s">
        <v>213</v>
      </c>
      <c r="D29" s="246" t="s">
        <v>213</v>
      </c>
      <c r="E29" s="246" t="s">
        <v>213</v>
      </c>
      <c r="F29" s="248" t="s">
        <v>213</v>
      </c>
      <c r="G29" s="245" t="s">
        <v>213</v>
      </c>
      <c r="H29" s="246" t="s">
        <v>213</v>
      </c>
      <c r="I29" s="246" t="s">
        <v>213</v>
      </c>
      <c r="J29" s="247" t="s">
        <v>213</v>
      </c>
      <c r="K29" s="245" t="s">
        <v>213</v>
      </c>
      <c r="L29" s="246" t="s">
        <v>213</v>
      </c>
      <c r="M29" s="246" t="s">
        <v>213</v>
      </c>
      <c r="N29" s="247" t="s">
        <v>213</v>
      </c>
      <c r="O29" s="387" t="s">
        <v>214</v>
      </c>
      <c r="P29" s="246" t="s">
        <v>213</v>
      </c>
      <c r="Q29" s="246" t="s">
        <v>213</v>
      </c>
      <c r="R29" s="247" t="s">
        <v>213</v>
      </c>
      <c r="S29" s="241">
        <v>6897</v>
      </c>
      <c r="T29" s="242">
        <v>3676</v>
      </c>
      <c r="U29" s="242">
        <v>6606</v>
      </c>
      <c r="V29" s="243">
        <v>1629</v>
      </c>
      <c r="W29" s="440">
        <v>7433</v>
      </c>
      <c r="X29" s="243">
        <v>4695</v>
      </c>
    </row>
    <row r="30" spans="2:54" s="157" customFormat="1" ht="39" customHeight="1" thickBot="1">
      <c r="B30" s="183" t="s">
        <v>125</v>
      </c>
      <c r="C30" s="271">
        <v>-160</v>
      </c>
      <c r="D30" s="269">
        <v>-1498</v>
      </c>
      <c r="E30" s="269">
        <v>-1165</v>
      </c>
      <c r="F30" s="271">
        <v>-2683</v>
      </c>
      <c r="G30" s="268">
        <v>-1335</v>
      </c>
      <c r="H30" s="269">
        <v>-1522</v>
      </c>
      <c r="I30" s="269">
        <v>19</v>
      </c>
      <c r="J30" s="270">
        <v>-631</v>
      </c>
      <c r="K30" s="268">
        <v>-1499</v>
      </c>
      <c r="L30" s="269">
        <v>-2408</v>
      </c>
      <c r="M30" s="269">
        <v>-117</v>
      </c>
      <c r="N30" s="270">
        <v>2694</v>
      </c>
      <c r="O30" s="268">
        <v>219</v>
      </c>
      <c r="P30" s="269">
        <v>-562</v>
      </c>
      <c r="Q30" s="269">
        <v>-449</v>
      </c>
      <c r="R30" s="270">
        <v>-1040</v>
      </c>
      <c r="S30" s="268">
        <v>-342</v>
      </c>
      <c r="T30" s="269">
        <v>-1112</v>
      </c>
      <c r="U30" s="269">
        <v>-950</v>
      </c>
      <c r="V30" s="270">
        <v>-422</v>
      </c>
      <c r="W30" s="447">
        <v>-556</v>
      </c>
      <c r="X30" s="270">
        <v>-1290</v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  <row r="31" spans="2:24" s="35" customFormat="1" ht="39" customHeight="1" thickTop="1">
      <c r="B31" s="184" t="s">
        <v>221</v>
      </c>
      <c r="C31" s="279">
        <v>18713</v>
      </c>
      <c r="D31" s="281">
        <v>12643</v>
      </c>
      <c r="E31" s="281">
        <v>16276</v>
      </c>
      <c r="F31" s="279">
        <v>11134</v>
      </c>
      <c r="G31" s="280">
        <v>27068</v>
      </c>
      <c r="H31" s="281">
        <v>8376</v>
      </c>
      <c r="I31" s="281">
        <v>18116</v>
      </c>
      <c r="J31" s="282">
        <v>9133</v>
      </c>
      <c r="K31" s="280">
        <v>16301</v>
      </c>
      <c r="L31" s="281">
        <v>19611</v>
      </c>
      <c r="M31" s="281">
        <v>-8634</v>
      </c>
      <c r="N31" s="282">
        <v>-8277</v>
      </c>
      <c r="O31" s="280">
        <v>-1564</v>
      </c>
      <c r="P31" s="281">
        <v>21572</v>
      </c>
      <c r="Q31" s="281">
        <v>-11961</v>
      </c>
      <c r="R31" s="282">
        <v>747</v>
      </c>
      <c r="S31" s="280">
        <v>6554</v>
      </c>
      <c r="T31" s="281">
        <v>2564</v>
      </c>
      <c r="U31" s="281">
        <v>5656</v>
      </c>
      <c r="V31" s="282">
        <v>1207</v>
      </c>
      <c r="W31" s="448">
        <v>6876</v>
      </c>
      <c r="X31" s="282">
        <v>3405</v>
      </c>
    </row>
    <row r="32" spans="2:23" s="150" customFormat="1" ht="39" customHeight="1">
      <c r="B32" s="159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W32" s="158"/>
    </row>
    <row r="33" spans="9:23" ht="20.25" customHeight="1"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</row>
    <row r="34" spans="2:26" ht="18">
      <c r="B34" s="161"/>
      <c r="C34" s="162"/>
      <c r="D34" s="162"/>
      <c r="E34" s="162"/>
      <c r="F34" s="162"/>
      <c r="G34" s="162"/>
      <c r="H34" s="162"/>
      <c r="I34" s="76"/>
      <c r="J34" s="76"/>
      <c r="K34" s="76"/>
      <c r="L34" s="163"/>
      <c r="M34" s="163"/>
      <c r="N34" s="163"/>
      <c r="O34" s="76"/>
      <c r="P34" s="76"/>
      <c r="Q34" s="76"/>
      <c r="R34" s="76"/>
      <c r="S34" s="76"/>
      <c r="T34" s="76"/>
      <c r="U34" s="163"/>
      <c r="V34" s="163"/>
      <c r="W34" s="76"/>
      <c r="X34" s="163"/>
      <c r="Y34" s="163"/>
      <c r="Z34" s="163"/>
    </row>
    <row r="35" spans="2:26" ht="18">
      <c r="B35" s="161"/>
      <c r="C35" s="162"/>
      <c r="D35" s="162"/>
      <c r="E35" s="162"/>
      <c r="F35" s="162"/>
      <c r="G35" s="162"/>
      <c r="H35" s="162"/>
      <c r="I35" s="76"/>
      <c r="J35" s="76"/>
      <c r="K35" s="76"/>
      <c r="L35" s="163"/>
      <c r="M35" s="163"/>
      <c r="N35" s="163"/>
      <c r="O35" s="76"/>
      <c r="P35" s="76"/>
      <c r="Q35" s="76"/>
      <c r="R35" s="76"/>
      <c r="S35" s="76"/>
      <c r="T35" s="76"/>
      <c r="U35" s="163"/>
      <c r="V35" s="163"/>
      <c r="W35" s="76"/>
      <c r="X35" s="163"/>
      <c r="Y35" s="163"/>
      <c r="Z35" s="163"/>
    </row>
    <row r="36" spans="2:26" ht="18">
      <c r="B36" s="161"/>
      <c r="C36" s="162"/>
      <c r="D36" s="162"/>
      <c r="E36" s="162"/>
      <c r="F36" s="162"/>
      <c r="G36" s="162"/>
      <c r="H36" s="162"/>
      <c r="I36" s="18"/>
      <c r="J36" s="17"/>
      <c r="K36" s="17"/>
      <c r="L36" s="164"/>
      <c r="M36" s="164"/>
      <c r="N36" s="164"/>
      <c r="O36" s="17"/>
      <c r="P36" s="17"/>
      <c r="Q36" s="17"/>
      <c r="R36" s="17"/>
      <c r="S36" s="17"/>
      <c r="T36" s="17"/>
      <c r="U36" s="165"/>
      <c r="V36" s="165"/>
      <c r="W36" s="17"/>
      <c r="X36" s="165"/>
      <c r="Y36" s="165"/>
      <c r="Z36" s="165"/>
    </row>
    <row r="37" spans="2:26" ht="18">
      <c r="B37" s="161"/>
      <c r="C37" s="162"/>
      <c r="D37" s="162"/>
      <c r="E37" s="162"/>
      <c r="F37" s="162"/>
      <c r="G37" s="162"/>
      <c r="H37" s="162"/>
      <c r="I37" s="18"/>
      <c r="J37" s="17"/>
      <c r="K37" s="17"/>
      <c r="L37" s="164"/>
      <c r="M37" s="164"/>
      <c r="N37" s="164"/>
      <c r="O37" s="17"/>
      <c r="P37" s="17"/>
      <c r="Q37" s="17"/>
      <c r="R37" s="17"/>
      <c r="S37" s="17"/>
      <c r="T37" s="17"/>
      <c r="U37" s="165"/>
      <c r="V37" s="165"/>
      <c r="W37" s="17"/>
      <c r="X37" s="165"/>
      <c r="Y37" s="165"/>
      <c r="Z37" s="165"/>
    </row>
    <row r="42" ht="14.25" customHeight="1"/>
  </sheetData>
  <sheetProtection/>
  <mergeCells count="6">
    <mergeCell ref="W2:X2"/>
    <mergeCell ref="S2:V2"/>
    <mergeCell ref="C2:F2"/>
    <mergeCell ref="O2:R2"/>
    <mergeCell ref="G2:J2"/>
    <mergeCell ref="K2:N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9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D22" sqref="D22"/>
      <selection pane="topRight" activeCell="A1" sqref="A1"/>
    </sheetView>
  </sheetViews>
  <sheetFormatPr defaultColWidth="9.00390625" defaultRowHeight="14.25" customHeight="1"/>
  <cols>
    <col min="1" max="1" width="3.625" style="63" customWidth="1"/>
    <col min="2" max="2" width="40.625" style="40" customWidth="1"/>
    <col min="3" max="4" width="20.625" style="150" customWidth="1"/>
    <col min="5" max="8" width="20.625" style="63" customWidth="1"/>
    <col min="9" max="16384" width="9.00390625" style="63" customWidth="1"/>
  </cols>
  <sheetData>
    <row r="1" spans="1:8" ht="24.75" customHeight="1">
      <c r="A1" s="66" t="s">
        <v>301</v>
      </c>
      <c r="B1" s="66"/>
      <c r="F1" s="1"/>
      <c r="G1" s="1"/>
      <c r="H1" s="1"/>
    </row>
    <row r="2" spans="1:8" ht="24.75" customHeight="1">
      <c r="A2" s="66"/>
      <c r="B2" s="352"/>
      <c r="F2" s="1"/>
      <c r="G2" s="1"/>
      <c r="H2" s="1" t="s">
        <v>157</v>
      </c>
    </row>
    <row r="3" spans="2:4" ht="6.75" customHeight="1">
      <c r="B3" s="46"/>
      <c r="D3" s="151"/>
    </row>
    <row r="4" spans="2:8" s="399" customFormat="1" ht="39.75" customHeight="1">
      <c r="B4" s="124"/>
      <c r="C4" s="199" t="s">
        <v>151</v>
      </c>
      <c r="D4" s="199" t="s">
        <v>152</v>
      </c>
      <c r="E4" s="199" t="s">
        <v>153</v>
      </c>
      <c r="F4" s="368" t="s">
        <v>205</v>
      </c>
      <c r="G4" s="199" t="s">
        <v>224</v>
      </c>
      <c r="H4" s="379" t="s">
        <v>313</v>
      </c>
    </row>
    <row r="5" spans="2:8" s="42" customFormat="1" ht="21" customHeight="1">
      <c r="B5" s="125" t="s">
        <v>4</v>
      </c>
      <c r="C5" s="200"/>
      <c r="D5" s="200"/>
      <c r="E5" s="200"/>
      <c r="F5" s="369"/>
      <c r="G5" s="200"/>
      <c r="H5" s="428"/>
    </row>
    <row r="6" spans="2:8" s="41" customFormat="1" ht="19.5" customHeight="1">
      <c r="B6" s="126" t="s">
        <v>59</v>
      </c>
      <c r="C6" s="283">
        <v>471570</v>
      </c>
      <c r="D6" s="283">
        <v>380195</v>
      </c>
      <c r="E6" s="283">
        <v>421629</v>
      </c>
      <c r="F6" s="370">
        <v>455728</v>
      </c>
      <c r="G6" s="283">
        <v>415694</v>
      </c>
      <c r="H6" s="429">
        <v>399475</v>
      </c>
    </row>
    <row r="7" spans="2:8" s="41" customFormat="1" ht="19.5" customHeight="1">
      <c r="B7" s="127" t="s">
        <v>60</v>
      </c>
      <c r="C7" s="285">
        <v>672658</v>
      </c>
      <c r="D7" s="285">
        <v>691492</v>
      </c>
      <c r="E7" s="285">
        <v>522397</v>
      </c>
      <c r="F7" s="371">
        <v>462233</v>
      </c>
      <c r="G7" s="285">
        <v>478880</v>
      </c>
      <c r="H7" s="430">
        <v>489816</v>
      </c>
    </row>
    <row r="8" spans="2:8" s="41" customFormat="1" ht="19.5" customHeight="1">
      <c r="B8" s="127" t="s">
        <v>61</v>
      </c>
      <c r="C8" s="285">
        <v>7251</v>
      </c>
      <c r="D8" s="285">
        <v>9180</v>
      </c>
      <c r="E8" s="285">
        <v>2123</v>
      </c>
      <c r="F8" s="371">
        <v>6131</v>
      </c>
      <c r="G8" s="285">
        <v>5437</v>
      </c>
      <c r="H8" s="430">
        <v>9465</v>
      </c>
    </row>
    <row r="9" spans="2:8" s="42" customFormat="1" ht="18" customHeight="1">
      <c r="B9" s="127" t="s">
        <v>62</v>
      </c>
      <c r="C9" s="285">
        <v>315885</v>
      </c>
      <c r="D9" s="285">
        <v>422158</v>
      </c>
      <c r="E9" s="285">
        <v>382899</v>
      </c>
      <c r="F9" s="371">
        <v>248629</v>
      </c>
      <c r="G9" s="285">
        <v>243210</v>
      </c>
      <c r="H9" s="430">
        <v>274480</v>
      </c>
    </row>
    <row r="10" spans="2:8" s="41" customFormat="1" ht="19.5" customHeight="1">
      <c r="B10" s="127" t="s">
        <v>63</v>
      </c>
      <c r="C10" s="285">
        <v>23182</v>
      </c>
      <c r="D10" s="285">
        <v>11609</v>
      </c>
      <c r="E10" s="285">
        <v>9375</v>
      </c>
      <c r="F10" s="371">
        <v>7943</v>
      </c>
      <c r="G10" s="285">
        <v>8518</v>
      </c>
      <c r="H10" s="430">
        <v>5642</v>
      </c>
    </row>
    <row r="11" spans="2:8" s="41" customFormat="1" ht="19.5" customHeight="1">
      <c r="B11" s="127" t="s">
        <v>64</v>
      </c>
      <c r="C11" s="285">
        <v>8591</v>
      </c>
      <c r="D11" s="285">
        <v>19179</v>
      </c>
      <c r="E11" s="285">
        <v>15821</v>
      </c>
      <c r="F11" s="371">
        <v>13484</v>
      </c>
      <c r="G11" s="285">
        <v>15402</v>
      </c>
      <c r="H11" s="430">
        <v>18930</v>
      </c>
    </row>
    <row r="12" spans="2:8" s="41" customFormat="1" ht="18" customHeight="1">
      <c r="B12" s="127" t="s">
        <v>65</v>
      </c>
      <c r="C12" s="285">
        <v>130636</v>
      </c>
      <c r="D12" s="285">
        <v>156000</v>
      </c>
      <c r="E12" s="285">
        <v>129237</v>
      </c>
      <c r="F12" s="371">
        <v>100216</v>
      </c>
      <c r="G12" s="285">
        <v>106832</v>
      </c>
      <c r="H12" s="430">
        <v>105542</v>
      </c>
    </row>
    <row r="13" spans="2:8" s="41" customFormat="1" ht="18" customHeight="1">
      <c r="B13" s="128" t="s">
        <v>12</v>
      </c>
      <c r="C13" s="287">
        <v>-14695</v>
      </c>
      <c r="D13" s="287">
        <v>-13869</v>
      </c>
      <c r="E13" s="287">
        <v>-10312</v>
      </c>
      <c r="F13" s="372">
        <v>-9089</v>
      </c>
      <c r="G13" s="287">
        <v>-7347</v>
      </c>
      <c r="H13" s="431">
        <v>-6393</v>
      </c>
    </row>
    <row r="14" spans="2:8" s="49" customFormat="1" ht="21" customHeight="1">
      <c r="B14" s="129" t="s">
        <v>5</v>
      </c>
      <c r="C14" s="289">
        <v>1615081</v>
      </c>
      <c r="D14" s="289">
        <v>1675946</v>
      </c>
      <c r="E14" s="289">
        <v>1473172</v>
      </c>
      <c r="F14" s="373">
        <v>1285277</v>
      </c>
      <c r="G14" s="289">
        <v>1266629</v>
      </c>
      <c r="H14" s="432">
        <v>1296959</v>
      </c>
    </row>
    <row r="15" spans="2:8" s="49" customFormat="1" ht="21" customHeight="1">
      <c r="B15" s="125" t="s">
        <v>96</v>
      </c>
      <c r="C15" s="291">
        <v>229966</v>
      </c>
      <c r="D15" s="291">
        <v>232018</v>
      </c>
      <c r="E15" s="291">
        <v>209720</v>
      </c>
      <c r="F15" s="362">
        <v>222665</v>
      </c>
      <c r="G15" s="291">
        <v>215774</v>
      </c>
      <c r="H15" s="433">
        <v>223872</v>
      </c>
    </row>
    <row r="16" spans="2:8" s="42" customFormat="1" ht="21" customHeight="1">
      <c r="B16" s="125" t="s">
        <v>66</v>
      </c>
      <c r="C16" s="291">
        <v>99127</v>
      </c>
      <c r="D16" s="291">
        <v>133343</v>
      </c>
      <c r="E16" s="291">
        <v>114855</v>
      </c>
      <c r="F16" s="362">
        <v>114445</v>
      </c>
      <c r="G16" s="291">
        <v>132595</v>
      </c>
      <c r="H16" s="433">
        <v>135107</v>
      </c>
    </row>
    <row r="17" spans="2:8" s="41" customFormat="1" ht="18.75" customHeight="1">
      <c r="B17" s="131" t="s">
        <v>249</v>
      </c>
      <c r="C17" s="220">
        <v>69925</v>
      </c>
      <c r="D17" s="220">
        <v>65466</v>
      </c>
      <c r="E17" s="220">
        <v>60685</v>
      </c>
      <c r="F17" s="374">
        <v>54305</v>
      </c>
      <c r="G17" s="220">
        <v>51474</v>
      </c>
      <c r="H17" s="427">
        <v>49383</v>
      </c>
    </row>
    <row r="18" spans="2:8" s="41" customFormat="1" ht="18.75" customHeight="1">
      <c r="B18" s="131" t="s">
        <v>65</v>
      </c>
      <c r="C18" s="220">
        <v>29202</v>
      </c>
      <c r="D18" s="220">
        <v>67876</v>
      </c>
      <c r="E18" s="220">
        <v>54170</v>
      </c>
      <c r="F18" s="374">
        <v>60139</v>
      </c>
      <c r="G18" s="220">
        <v>81120</v>
      </c>
      <c r="H18" s="427">
        <v>85724</v>
      </c>
    </row>
    <row r="19" spans="2:10" s="41" customFormat="1" ht="18.75" customHeight="1">
      <c r="B19" s="125" t="s">
        <v>67</v>
      </c>
      <c r="C19" s="291">
        <v>671857</v>
      </c>
      <c r="D19" s="291">
        <v>625514</v>
      </c>
      <c r="E19" s="291">
        <v>513798</v>
      </c>
      <c r="F19" s="362">
        <v>538093</v>
      </c>
      <c r="G19" s="291">
        <v>501678</v>
      </c>
      <c r="H19" s="433">
        <v>482485</v>
      </c>
      <c r="J19" s="362"/>
    </row>
    <row r="20" spans="2:10" s="41" customFormat="1" ht="18.75" customHeight="1">
      <c r="B20" s="130" t="s">
        <v>68</v>
      </c>
      <c r="C20" s="292">
        <v>518615</v>
      </c>
      <c r="D20" s="292">
        <v>480993</v>
      </c>
      <c r="E20" s="292">
        <v>351466</v>
      </c>
      <c r="F20" s="375">
        <v>327869</v>
      </c>
      <c r="G20" s="292">
        <v>333050</v>
      </c>
      <c r="H20" s="426">
        <v>305770</v>
      </c>
      <c r="J20" s="363"/>
    </row>
    <row r="21" spans="2:10" s="41" customFormat="1" ht="18.75" customHeight="1">
      <c r="B21" s="131" t="s">
        <v>69</v>
      </c>
      <c r="C21" s="220">
        <v>39304</v>
      </c>
      <c r="D21" s="220">
        <v>36961</v>
      </c>
      <c r="E21" s="220">
        <v>27908</v>
      </c>
      <c r="F21" s="374">
        <v>25113</v>
      </c>
      <c r="G21" s="220">
        <v>13370</v>
      </c>
      <c r="H21" s="427">
        <v>18720</v>
      </c>
      <c r="J21" s="363"/>
    </row>
    <row r="22" spans="2:10" s="41" customFormat="1" ht="18.75" customHeight="1">
      <c r="B22" s="131" t="s">
        <v>70</v>
      </c>
      <c r="C22" s="220">
        <v>162305</v>
      </c>
      <c r="D22" s="220">
        <v>109440</v>
      </c>
      <c r="E22" s="220">
        <v>92378</v>
      </c>
      <c r="F22" s="374">
        <v>88358</v>
      </c>
      <c r="G22" s="220">
        <v>79971</v>
      </c>
      <c r="H22" s="427">
        <v>82742</v>
      </c>
      <c r="J22" s="363"/>
    </row>
    <row r="23" spans="2:10" s="41" customFormat="1" ht="18.75" customHeight="1">
      <c r="B23" s="131" t="s">
        <v>64</v>
      </c>
      <c r="C23" s="220">
        <v>19754</v>
      </c>
      <c r="D23" s="220">
        <v>31053</v>
      </c>
      <c r="E23" s="220">
        <v>64137</v>
      </c>
      <c r="F23" s="374">
        <v>61432</v>
      </c>
      <c r="G23" s="220">
        <v>52881</v>
      </c>
      <c r="H23" s="427">
        <v>48886</v>
      </c>
      <c r="J23" s="363"/>
    </row>
    <row r="24" spans="2:10" s="41" customFormat="1" ht="18.75" customHeight="1">
      <c r="B24" s="131" t="s">
        <v>196</v>
      </c>
      <c r="C24" s="220" t="s">
        <v>156</v>
      </c>
      <c r="D24" s="220" t="s">
        <v>156</v>
      </c>
      <c r="E24" s="220" t="s">
        <v>156</v>
      </c>
      <c r="F24" s="374">
        <v>53261</v>
      </c>
      <c r="G24" s="220">
        <v>33993</v>
      </c>
      <c r="H24" s="427">
        <v>33776</v>
      </c>
      <c r="J24" s="363"/>
    </row>
    <row r="25" spans="2:10" s="41" customFormat="1" ht="18.75" customHeight="1">
      <c r="B25" s="131" t="s">
        <v>65</v>
      </c>
      <c r="C25" s="220">
        <v>49916</v>
      </c>
      <c r="D25" s="220">
        <v>44400</v>
      </c>
      <c r="E25" s="220">
        <v>39435</v>
      </c>
      <c r="F25" s="374">
        <v>39264</v>
      </c>
      <c r="G25" s="220">
        <v>48168</v>
      </c>
      <c r="H25" s="427">
        <v>49962</v>
      </c>
      <c r="J25" s="363"/>
    </row>
    <row r="26" spans="2:10" s="41" customFormat="1" ht="18.75" customHeight="1">
      <c r="B26" s="132" t="s">
        <v>12</v>
      </c>
      <c r="C26" s="293">
        <v>-118039</v>
      </c>
      <c r="D26" s="293">
        <v>-77335</v>
      </c>
      <c r="E26" s="293">
        <v>-61526</v>
      </c>
      <c r="F26" s="376">
        <v>-57207</v>
      </c>
      <c r="G26" s="293">
        <v>-59758</v>
      </c>
      <c r="H26" s="434">
        <v>-57374</v>
      </c>
      <c r="J26" s="363"/>
    </row>
    <row r="27" spans="2:10" s="49" customFormat="1" ht="21" customHeight="1">
      <c r="B27" s="133" t="s">
        <v>71</v>
      </c>
      <c r="C27" s="289">
        <v>1000951</v>
      </c>
      <c r="D27" s="289">
        <v>990875</v>
      </c>
      <c r="E27" s="289">
        <v>838375</v>
      </c>
      <c r="F27" s="373">
        <v>875204</v>
      </c>
      <c r="G27" s="289">
        <v>850049</v>
      </c>
      <c r="H27" s="432">
        <v>841465</v>
      </c>
      <c r="J27" s="362"/>
    </row>
    <row r="28" spans="2:10" s="41" customFormat="1" ht="18.75" customHeight="1">
      <c r="B28" s="134" t="s">
        <v>72</v>
      </c>
      <c r="C28" s="294">
        <v>3475</v>
      </c>
      <c r="D28" s="294">
        <v>2529</v>
      </c>
      <c r="E28" s="294">
        <v>1410</v>
      </c>
      <c r="F28" s="361">
        <v>436</v>
      </c>
      <c r="G28" s="294">
        <v>281</v>
      </c>
      <c r="H28" s="435">
        <v>291</v>
      </c>
      <c r="J28" s="361"/>
    </row>
    <row r="29" spans="2:10" s="49" customFormat="1" ht="21" customHeight="1" thickBot="1">
      <c r="B29" s="135" t="s">
        <v>6</v>
      </c>
      <c r="C29" s="296">
        <v>2619507</v>
      </c>
      <c r="D29" s="296">
        <v>2669352</v>
      </c>
      <c r="E29" s="296">
        <v>2312958</v>
      </c>
      <c r="F29" s="377">
        <v>2160918</v>
      </c>
      <c r="G29" s="296">
        <v>2116960</v>
      </c>
      <c r="H29" s="436">
        <v>2138717</v>
      </c>
      <c r="J29" s="362"/>
    </row>
    <row r="30" spans="2:8" s="41" customFormat="1" ht="21" customHeight="1" thickTop="1">
      <c r="B30" s="125" t="s">
        <v>7</v>
      </c>
      <c r="C30" s="294"/>
      <c r="D30" s="294"/>
      <c r="E30" s="294"/>
      <c r="F30" s="361"/>
      <c r="G30" s="294"/>
      <c r="H30" s="435"/>
    </row>
    <row r="31" spans="2:8" s="41" customFormat="1" ht="18.75" customHeight="1">
      <c r="B31" s="126" t="s">
        <v>73</v>
      </c>
      <c r="C31" s="283">
        <v>531508</v>
      </c>
      <c r="D31" s="283">
        <v>578995</v>
      </c>
      <c r="E31" s="283">
        <v>418811</v>
      </c>
      <c r="F31" s="370">
        <v>377468</v>
      </c>
      <c r="G31" s="283">
        <v>414984</v>
      </c>
      <c r="H31" s="429">
        <v>423766</v>
      </c>
    </row>
    <row r="32" spans="2:11" s="41" customFormat="1" ht="18.75" customHeight="1">
      <c r="B32" s="127" t="s">
        <v>74</v>
      </c>
      <c r="C32" s="285">
        <v>501055</v>
      </c>
      <c r="D32" s="285">
        <v>497208</v>
      </c>
      <c r="E32" s="285">
        <v>351841</v>
      </c>
      <c r="F32" s="371">
        <v>256652</v>
      </c>
      <c r="G32" s="285">
        <v>247656</v>
      </c>
      <c r="H32" s="430">
        <v>306876</v>
      </c>
      <c r="K32" s="361"/>
    </row>
    <row r="33" spans="2:11" s="42" customFormat="1" ht="19.5" customHeight="1">
      <c r="B33" s="127" t="s">
        <v>250</v>
      </c>
      <c r="C33" s="285">
        <v>10000</v>
      </c>
      <c r="D33" s="285">
        <v>25000</v>
      </c>
      <c r="E33" s="285">
        <v>35000</v>
      </c>
      <c r="F33" s="371">
        <v>10000</v>
      </c>
      <c r="G33" s="285">
        <v>2000</v>
      </c>
      <c r="H33" s="430">
        <v>2000</v>
      </c>
      <c r="K33" s="361"/>
    </row>
    <row r="34" spans="2:11" s="41" customFormat="1" ht="19.5" customHeight="1">
      <c r="B34" s="127" t="s">
        <v>158</v>
      </c>
      <c r="C34" s="285">
        <v>896</v>
      </c>
      <c r="D34" s="285">
        <v>75100</v>
      </c>
      <c r="E34" s="285">
        <v>42136</v>
      </c>
      <c r="F34" s="371">
        <v>40120</v>
      </c>
      <c r="G34" s="285">
        <v>60000</v>
      </c>
      <c r="H34" s="430">
        <v>75000</v>
      </c>
      <c r="K34" s="361"/>
    </row>
    <row r="35" spans="2:11" s="41" customFormat="1" ht="18.75" customHeight="1">
      <c r="B35" s="127" t="s">
        <v>75</v>
      </c>
      <c r="C35" s="285">
        <v>8811</v>
      </c>
      <c r="D35" s="285">
        <v>8246</v>
      </c>
      <c r="E35" s="285">
        <v>7230</v>
      </c>
      <c r="F35" s="371">
        <v>5949</v>
      </c>
      <c r="G35" s="285">
        <v>6591</v>
      </c>
      <c r="H35" s="430">
        <v>4963</v>
      </c>
      <c r="K35" s="361"/>
    </row>
    <row r="36" spans="2:11" s="41" customFormat="1" ht="18.75" customHeight="1">
      <c r="B36" s="127" t="s">
        <v>76</v>
      </c>
      <c r="C36" s="285">
        <v>34</v>
      </c>
      <c r="D36" s="285">
        <v>53</v>
      </c>
      <c r="E36" s="285">
        <v>597</v>
      </c>
      <c r="F36" s="371">
        <v>44</v>
      </c>
      <c r="G36" s="285">
        <v>146</v>
      </c>
      <c r="H36" s="430">
        <v>122</v>
      </c>
      <c r="K36" s="361"/>
    </row>
    <row r="37" spans="2:11" s="41" customFormat="1" ht="18.75" customHeight="1">
      <c r="B37" s="127" t="s">
        <v>77</v>
      </c>
      <c r="C37" s="285">
        <v>7412</v>
      </c>
      <c r="D37" s="285">
        <v>7686</v>
      </c>
      <c r="E37" s="285">
        <v>5503</v>
      </c>
      <c r="F37" s="371">
        <v>5497</v>
      </c>
      <c r="G37" s="285">
        <v>5845</v>
      </c>
      <c r="H37" s="430">
        <v>6080</v>
      </c>
      <c r="K37" s="361"/>
    </row>
    <row r="38" spans="2:11" s="41" customFormat="1" ht="18.75" customHeight="1">
      <c r="B38" s="128" t="s">
        <v>78</v>
      </c>
      <c r="C38" s="287">
        <v>159778</v>
      </c>
      <c r="D38" s="287">
        <v>191161</v>
      </c>
      <c r="E38" s="287">
        <v>178734</v>
      </c>
      <c r="F38" s="372">
        <v>145801</v>
      </c>
      <c r="G38" s="287">
        <v>153321</v>
      </c>
      <c r="H38" s="431">
        <v>158812</v>
      </c>
      <c r="K38" s="361"/>
    </row>
    <row r="39" spans="2:11" s="49" customFormat="1" ht="21" customHeight="1">
      <c r="B39" s="129" t="s">
        <v>8</v>
      </c>
      <c r="C39" s="289">
        <v>1219497</v>
      </c>
      <c r="D39" s="289">
        <v>1383451</v>
      </c>
      <c r="E39" s="289">
        <v>1039857</v>
      </c>
      <c r="F39" s="373">
        <v>841533</v>
      </c>
      <c r="G39" s="289">
        <v>890544</v>
      </c>
      <c r="H39" s="432">
        <v>977622</v>
      </c>
      <c r="K39" s="361"/>
    </row>
    <row r="40" spans="2:11" s="49" customFormat="1" ht="21" customHeight="1">
      <c r="B40" s="136" t="s">
        <v>79</v>
      </c>
      <c r="C40" s="297"/>
      <c r="D40" s="297"/>
      <c r="E40" s="297"/>
      <c r="F40" s="378"/>
      <c r="G40" s="297"/>
      <c r="H40" s="437"/>
      <c r="K40" s="362"/>
    </row>
    <row r="41" spans="2:11" s="49" customFormat="1" ht="21" customHeight="1">
      <c r="B41" s="126" t="s">
        <v>80</v>
      </c>
      <c r="C41" s="283">
        <v>245540</v>
      </c>
      <c r="D41" s="283">
        <v>141496</v>
      </c>
      <c r="E41" s="283">
        <v>155120</v>
      </c>
      <c r="F41" s="370">
        <v>123647</v>
      </c>
      <c r="G41" s="283">
        <v>82719</v>
      </c>
      <c r="H41" s="429">
        <v>70000</v>
      </c>
      <c r="K41" s="362"/>
    </row>
    <row r="42" spans="2:11" s="49" customFormat="1" ht="21" customHeight="1">
      <c r="B42" s="127" t="s">
        <v>81</v>
      </c>
      <c r="C42" s="285">
        <v>560187</v>
      </c>
      <c r="D42" s="285">
        <v>560281</v>
      </c>
      <c r="E42" s="285">
        <v>702861</v>
      </c>
      <c r="F42" s="371">
        <v>763098</v>
      </c>
      <c r="G42" s="285">
        <v>723926</v>
      </c>
      <c r="H42" s="430">
        <v>673499</v>
      </c>
      <c r="K42" s="361"/>
    </row>
    <row r="43" spans="2:11" s="49" customFormat="1" ht="21" customHeight="1">
      <c r="B43" s="127" t="s">
        <v>76</v>
      </c>
      <c r="C43" s="285">
        <v>13078</v>
      </c>
      <c r="D43" s="285">
        <v>16685</v>
      </c>
      <c r="E43" s="285">
        <v>15528</v>
      </c>
      <c r="F43" s="371">
        <v>14743</v>
      </c>
      <c r="G43" s="285">
        <v>19009</v>
      </c>
      <c r="H43" s="430">
        <v>21197</v>
      </c>
      <c r="K43" s="361"/>
    </row>
    <row r="44" spans="2:11" s="49" customFormat="1" ht="21" customHeight="1">
      <c r="B44" s="127" t="s">
        <v>82</v>
      </c>
      <c r="C44" s="285">
        <v>1238</v>
      </c>
      <c r="D44" s="285">
        <v>1193</v>
      </c>
      <c r="E44" s="285">
        <v>1045</v>
      </c>
      <c r="F44" s="371">
        <v>944</v>
      </c>
      <c r="G44" s="285">
        <v>774</v>
      </c>
      <c r="H44" s="430">
        <v>774</v>
      </c>
      <c r="K44" s="361"/>
    </row>
    <row r="45" spans="2:11" s="49" customFormat="1" ht="21" customHeight="1">
      <c r="B45" s="127" t="s">
        <v>83</v>
      </c>
      <c r="C45" s="285">
        <v>22526</v>
      </c>
      <c r="D45" s="285">
        <v>19410</v>
      </c>
      <c r="E45" s="285">
        <v>16174</v>
      </c>
      <c r="F45" s="371">
        <v>13280</v>
      </c>
      <c r="G45" s="285">
        <v>13136</v>
      </c>
      <c r="H45" s="430">
        <v>13405</v>
      </c>
      <c r="K45" s="361"/>
    </row>
    <row r="46" spans="2:11" s="49" customFormat="1" ht="21" customHeight="1">
      <c r="B46" s="127" t="s">
        <v>84</v>
      </c>
      <c r="C46" s="285">
        <v>1394</v>
      </c>
      <c r="D46" s="285">
        <v>958</v>
      </c>
      <c r="E46" s="285">
        <v>872</v>
      </c>
      <c r="F46" s="371">
        <v>931</v>
      </c>
      <c r="G46" s="285">
        <v>833</v>
      </c>
      <c r="H46" s="430">
        <v>642</v>
      </c>
      <c r="K46" s="361"/>
    </row>
    <row r="47" spans="2:11" s="49" customFormat="1" ht="21" customHeight="1">
      <c r="B47" s="128" t="s">
        <v>65</v>
      </c>
      <c r="C47" s="287">
        <v>24409</v>
      </c>
      <c r="D47" s="287">
        <v>25548</v>
      </c>
      <c r="E47" s="287">
        <v>25994</v>
      </c>
      <c r="F47" s="372">
        <v>25336</v>
      </c>
      <c r="G47" s="287">
        <v>30505</v>
      </c>
      <c r="H47" s="431">
        <v>31421</v>
      </c>
      <c r="K47" s="361"/>
    </row>
    <row r="48" spans="2:11" s="49" customFormat="1" ht="21" customHeight="1">
      <c r="B48" s="129" t="s">
        <v>85</v>
      </c>
      <c r="C48" s="289">
        <v>868374</v>
      </c>
      <c r="D48" s="289">
        <v>765572</v>
      </c>
      <c r="E48" s="289">
        <v>917597</v>
      </c>
      <c r="F48" s="373">
        <v>941981</v>
      </c>
      <c r="G48" s="289">
        <v>870905</v>
      </c>
      <c r="H48" s="432">
        <v>810940</v>
      </c>
      <c r="K48" s="361"/>
    </row>
    <row r="49" spans="2:11" s="49" customFormat="1" ht="21" customHeight="1" thickBot="1">
      <c r="B49" s="135" t="s">
        <v>86</v>
      </c>
      <c r="C49" s="296">
        <v>2087872</v>
      </c>
      <c r="D49" s="296">
        <v>2149024</v>
      </c>
      <c r="E49" s="296">
        <v>1957454</v>
      </c>
      <c r="F49" s="377">
        <v>1783514</v>
      </c>
      <c r="G49" s="296">
        <v>1761449</v>
      </c>
      <c r="H49" s="436">
        <v>1788562</v>
      </c>
      <c r="K49" s="362"/>
    </row>
    <row r="50" spans="2:11" s="52" customFormat="1" ht="21" customHeight="1" thickTop="1">
      <c r="B50" s="125" t="s">
        <v>16</v>
      </c>
      <c r="C50" s="297">
        <v>428464</v>
      </c>
      <c r="D50" s="297">
        <v>451619</v>
      </c>
      <c r="E50" s="297">
        <v>454491</v>
      </c>
      <c r="F50" s="378">
        <v>458819</v>
      </c>
      <c r="G50" s="297">
        <v>471688</v>
      </c>
      <c r="H50" s="437">
        <v>479993</v>
      </c>
      <c r="K50" s="362"/>
    </row>
    <row r="51" spans="2:11" s="41" customFormat="1" ht="18.75" customHeight="1">
      <c r="B51" s="126" t="s">
        <v>87</v>
      </c>
      <c r="C51" s="292">
        <v>122790</v>
      </c>
      <c r="D51" s="292">
        <v>160339</v>
      </c>
      <c r="E51" s="292">
        <v>160339</v>
      </c>
      <c r="F51" s="375">
        <v>160339</v>
      </c>
      <c r="G51" s="292">
        <v>160339</v>
      </c>
      <c r="H51" s="426">
        <v>160339</v>
      </c>
      <c r="K51" s="362"/>
    </row>
    <row r="52" spans="2:11" s="41" customFormat="1" ht="18.75" customHeight="1">
      <c r="B52" s="127" t="s">
        <v>88</v>
      </c>
      <c r="C52" s="220">
        <v>158593</v>
      </c>
      <c r="D52" s="220">
        <v>152160</v>
      </c>
      <c r="E52" s="220">
        <v>152160</v>
      </c>
      <c r="F52" s="374">
        <v>152160</v>
      </c>
      <c r="G52" s="220">
        <v>152160</v>
      </c>
      <c r="H52" s="427">
        <v>152160</v>
      </c>
      <c r="K52" s="363"/>
    </row>
    <row r="53" spans="2:11" s="42" customFormat="1" ht="18.75" customHeight="1">
      <c r="B53" s="127" t="s">
        <v>89</v>
      </c>
      <c r="C53" s="220">
        <v>147206</v>
      </c>
      <c r="D53" s="220">
        <v>139264</v>
      </c>
      <c r="E53" s="220">
        <v>142157</v>
      </c>
      <c r="F53" s="374">
        <v>146489</v>
      </c>
      <c r="G53" s="220">
        <v>159358</v>
      </c>
      <c r="H53" s="427">
        <v>167672</v>
      </c>
      <c r="K53" s="363"/>
    </row>
    <row r="54" spans="2:11" s="41" customFormat="1" ht="18.75" customHeight="1">
      <c r="B54" s="127" t="s">
        <v>90</v>
      </c>
      <c r="C54" s="220">
        <v>-126</v>
      </c>
      <c r="D54" s="220">
        <v>-145</v>
      </c>
      <c r="E54" s="220">
        <v>-166</v>
      </c>
      <c r="F54" s="374">
        <v>-169</v>
      </c>
      <c r="G54" s="220">
        <v>-170</v>
      </c>
      <c r="H54" s="427">
        <v>-178</v>
      </c>
      <c r="K54" s="363"/>
    </row>
    <row r="55" spans="2:11" s="41" customFormat="1" ht="18.75" customHeight="1">
      <c r="B55" s="125" t="s">
        <v>248</v>
      </c>
      <c r="C55" s="291">
        <v>60122</v>
      </c>
      <c r="D55" s="291">
        <v>24412</v>
      </c>
      <c r="E55" s="291">
        <v>-135500</v>
      </c>
      <c r="F55" s="362">
        <v>-106402</v>
      </c>
      <c r="G55" s="291">
        <v>-141659</v>
      </c>
      <c r="H55" s="433">
        <v>-158895</v>
      </c>
      <c r="K55" s="363"/>
    </row>
    <row r="56" spans="2:11" s="41" customFormat="1" ht="18.75" customHeight="1">
      <c r="B56" s="126" t="s">
        <v>91</v>
      </c>
      <c r="C56" s="292">
        <v>94316</v>
      </c>
      <c r="D56" s="292">
        <v>60280</v>
      </c>
      <c r="E56" s="292">
        <v>6236</v>
      </c>
      <c r="F56" s="375">
        <v>14845</v>
      </c>
      <c r="G56" s="292">
        <v>12310</v>
      </c>
      <c r="H56" s="426">
        <v>-1372</v>
      </c>
      <c r="K56" s="362"/>
    </row>
    <row r="57" spans="2:11" s="41" customFormat="1" ht="18.75" customHeight="1">
      <c r="B57" s="127" t="s">
        <v>195</v>
      </c>
      <c r="C57" s="220">
        <v>623</v>
      </c>
      <c r="D57" s="220">
        <v>1345</v>
      </c>
      <c r="E57" s="220">
        <v>1510</v>
      </c>
      <c r="F57" s="374">
        <v>2357</v>
      </c>
      <c r="G57" s="220">
        <v>3022</v>
      </c>
      <c r="H57" s="427">
        <v>2665</v>
      </c>
      <c r="K57" s="363"/>
    </row>
    <row r="58" spans="2:11" s="41" customFormat="1" ht="18.75" customHeight="1">
      <c r="B58" s="127" t="s">
        <v>92</v>
      </c>
      <c r="C58" s="220">
        <v>-1935</v>
      </c>
      <c r="D58" s="220">
        <v>-2530</v>
      </c>
      <c r="E58" s="220">
        <v>-1907</v>
      </c>
      <c r="F58" s="374">
        <v>-2055</v>
      </c>
      <c r="G58" s="220">
        <v>-2302</v>
      </c>
      <c r="H58" s="427">
        <v>-2302</v>
      </c>
      <c r="K58" s="363"/>
    </row>
    <row r="59" spans="2:11" s="41" customFormat="1" ht="18.75" customHeight="1">
      <c r="B59" s="127" t="s">
        <v>93</v>
      </c>
      <c r="C59" s="220">
        <v>-32882</v>
      </c>
      <c r="D59" s="220">
        <v>-34684</v>
      </c>
      <c r="E59" s="220">
        <v>-141340</v>
      </c>
      <c r="F59" s="374">
        <v>-121550</v>
      </c>
      <c r="G59" s="220">
        <v>-153984</v>
      </c>
      <c r="H59" s="427">
        <v>-157194</v>
      </c>
      <c r="K59" s="363"/>
    </row>
    <row r="60" spans="2:11" s="41" customFormat="1" ht="18.75" customHeight="1">
      <c r="B60" s="127" t="s">
        <v>226</v>
      </c>
      <c r="C60" s="220" t="s">
        <v>14</v>
      </c>
      <c r="D60" s="220" t="s">
        <v>14</v>
      </c>
      <c r="E60" s="220" t="s">
        <v>14</v>
      </c>
      <c r="F60" s="220" t="s">
        <v>14</v>
      </c>
      <c r="G60" s="220">
        <v>-706</v>
      </c>
      <c r="H60" s="427">
        <v>-690</v>
      </c>
      <c r="K60" s="363"/>
    </row>
    <row r="61" spans="2:11" s="41" customFormat="1" ht="18.75" customHeight="1">
      <c r="B61" s="125" t="s">
        <v>9</v>
      </c>
      <c r="C61" s="291">
        <v>43048</v>
      </c>
      <c r="D61" s="291">
        <v>44296</v>
      </c>
      <c r="E61" s="291">
        <v>36512</v>
      </c>
      <c r="F61" s="362">
        <v>24987</v>
      </c>
      <c r="G61" s="291">
        <v>25481</v>
      </c>
      <c r="H61" s="433">
        <v>29056</v>
      </c>
      <c r="K61" s="363"/>
    </row>
    <row r="62" spans="2:11" s="49" customFormat="1" ht="21" customHeight="1">
      <c r="B62" s="125" t="s">
        <v>94</v>
      </c>
      <c r="C62" s="291">
        <v>531635</v>
      </c>
      <c r="D62" s="291">
        <v>520327</v>
      </c>
      <c r="E62" s="291">
        <v>355503</v>
      </c>
      <c r="F62" s="362">
        <v>377404</v>
      </c>
      <c r="G62" s="291">
        <v>355510</v>
      </c>
      <c r="H62" s="433">
        <v>350154</v>
      </c>
      <c r="K62" s="362"/>
    </row>
    <row r="63" spans="2:11" s="49" customFormat="1" ht="20.25" customHeight="1" thickBot="1">
      <c r="B63" s="135" t="s">
        <v>95</v>
      </c>
      <c r="C63" s="296">
        <v>2619507</v>
      </c>
      <c r="D63" s="296">
        <v>2669352</v>
      </c>
      <c r="E63" s="296">
        <v>2312958</v>
      </c>
      <c r="F63" s="377">
        <v>2160918</v>
      </c>
      <c r="G63" s="296">
        <v>2116960</v>
      </c>
      <c r="H63" s="436">
        <v>2138717</v>
      </c>
      <c r="K63" s="362"/>
    </row>
    <row r="64" spans="2:11" ht="15" customHeight="1" thickTop="1">
      <c r="B64" s="64"/>
      <c r="K64" s="362"/>
    </row>
    <row r="65" spans="2:11" ht="14.25" customHeight="1">
      <c r="B65" s="65"/>
      <c r="K65" s="150"/>
    </row>
    <row r="66" ht="14.25" customHeight="1">
      <c r="K66" s="150"/>
    </row>
    <row r="67" ht="14.25" customHeight="1">
      <c r="K67" s="150"/>
    </row>
    <row r="68" ht="14.25" customHeight="1">
      <c r="K68" s="150"/>
    </row>
    <row r="69" ht="14.25" customHeight="1">
      <c r="K69" s="150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66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D22" sqref="D22"/>
      <selection pane="topRight" activeCell="A1" sqref="A1"/>
    </sheetView>
  </sheetViews>
  <sheetFormatPr defaultColWidth="9.00390625" defaultRowHeight="13.5"/>
  <cols>
    <col min="1" max="1" width="3.625" style="68" customWidth="1"/>
    <col min="2" max="2" width="2.625" style="69" customWidth="1"/>
    <col min="3" max="3" width="60.625" style="68" customWidth="1"/>
    <col min="4" max="4" width="16.625" style="69" customWidth="1"/>
    <col min="5" max="5" width="16.625" style="85" customWidth="1"/>
    <col min="6" max="8" width="16.625" style="68" customWidth="1"/>
    <col min="9" max="9" width="10.50390625" style="68" bestFit="1" customWidth="1"/>
    <col min="10" max="16384" width="9.00390625" style="68" customWidth="1"/>
  </cols>
  <sheetData>
    <row r="1" spans="1:8" ht="22.5" customHeight="1">
      <c r="A1" s="86" t="s">
        <v>302</v>
      </c>
      <c r="B1" s="86"/>
      <c r="E1" s="70"/>
      <c r="G1" s="71"/>
      <c r="H1" s="383" t="s">
        <v>157</v>
      </c>
    </row>
    <row r="2" spans="2:5" ht="7.5" customHeight="1">
      <c r="B2" s="72"/>
      <c r="E2" s="73"/>
    </row>
    <row r="3" spans="2:8" s="74" customFormat="1" ht="15.75" customHeight="1">
      <c r="B3" s="470"/>
      <c r="C3" s="471"/>
      <c r="D3" s="474" t="s">
        <v>151</v>
      </c>
      <c r="E3" s="474" t="s">
        <v>152</v>
      </c>
      <c r="F3" s="474" t="s">
        <v>153</v>
      </c>
      <c r="G3" s="474" t="s">
        <v>205</v>
      </c>
      <c r="H3" s="468" t="s">
        <v>224</v>
      </c>
    </row>
    <row r="4" spans="2:8" s="74" customFormat="1" ht="21.75" customHeight="1">
      <c r="B4" s="472"/>
      <c r="C4" s="473"/>
      <c r="D4" s="475"/>
      <c r="E4" s="475"/>
      <c r="F4" s="475"/>
      <c r="G4" s="475"/>
      <c r="H4" s="469"/>
    </row>
    <row r="5" spans="2:8" ht="25.5" customHeight="1">
      <c r="B5" s="137" t="s">
        <v>270</v>
      </c>
      <c r="C5" s="75"/>
      <c r="D5" s="198"/>
      <c r="E5" s="198"/>
      <c r="F5" s="198"/>
      <c r="G5" s="198"/>
      <c r="H5" s="143"/>
    </row>
    <row r="6" spans="2:8" s="69" customFormat="1" ht="24" customHeight="1">
      <c r="B6" s="138"/>
      <c r="C6" s="9" t="s">
        <v>34</v>
      </c>
      <c r="D6" s="283">
        <v>88085</v>
      </c>
      <c r="E6" s="283">
        <v>88344</v>
      </c>
      <c r="F6" s="283">
        <v>37070</v>
      </c>
      <c r="G6" s="283">
        <v>18894</v>
      </c>
      <c r="H6" s="284">
        <v>39312</v>
      </c>
    </row>
    <row r="7" spans="2:8" s="69" customFormat="1" ht="24" customHeight="1">
      <c r="B7" s="138"/>
      <c r="C7" s="10" t="s">
        <v>35</v>
      </c>
      <c r="D7" s="285">
        <v>23928</v>
      </c>
      <c r="E7" s="285">
        <v>28844</v>
      </c>
      <c r="F7" s="285">
        <v>26698</v>
      </c>
      <c r="G7" s="285">
        <v>23196</v>
      </c>
      <c r="H7" s="286">
        <v>24096</v>
      </c>
    </row>
    <row r="8" spans="2:8" s="69" customFormat="1" ht="24" customHeight="1">
      <c r="B8" s="138"/>
      <c r="C8" s="12" t="s">
        <v>36</v>
      </c>
      <c r="D8" s="285">
        <v>3393</v>
      </c>
      <c r="E8" s="285">
        <v>6994</v>
      </c>
      <c r="F8" s="285">
        <v>12151</v>
      </c>
      <c r="G8" s="285">
        <v>9402</v>
      </c>
      <c r="H8" s="286">
        <v>9687</v>
      </c>
    </row>
    <row r="9" spans="2:8" s="69" customFormat="1" ht="24" customHeight="1">
      <c r="B9" s="138"/>
      <c r="C9" s="12" t="s">
        <v>37</v>
      </c>
      <c r="D9" s="285">
        <v>3957</v>
      </c>
      <c r="E9" s="285">
        <v>6085</v>
      </c>
      <c r="F9" s="285">
        <v>15132</v>
      </c>
      <c r="G9" s="285">
        <v>16543</v>
      </c>
      <c r="H9" s="286">
        <v>801</v>
      </c>
    </row>
    <row r="10" spans="2:8" s="69" customFormat="1" ht="24" customHeight="1">
      <c r="B10" s="138"/>
      <c r="C10" s="12" t="s">
        <v>251</v>
      </c>
      <c r="D10" s="285"/>
      <c r="E10" s="285"/>
      <c r="F10" s="285"/>
      <c r="G10" s="285">
        <v>4443</v>
      </c>
      <c r="H10" s="286">
        <v>4548</v>
      </c>
    </row>
    <row r="11" spans="2:8" s="69" customFormat="1" ht="24" customHeight="1">
      <c r="B11" s="138"/>
      <c r="C11" s="10" t="s">
        <v>38</v>
      </c>
      <c r="D11" s="285">
        <v>-6148</v>
      </c>
      <c r="E11" s="285">
        <v>-41067</v>
      </c>
      <c r="F11" s="285">
        <v>-16127</v>
      </c>
      <c r="G11" s="285">
        <v>-3977</v>
      </c>
      <c r="H11" s="286">
        <v>1619</v>
      </c>
    </row>
    <row r="12" spans="2:8" s="69" customFormat="1" ht="24" customHeight="1">
      <c r="B12" s="138"/>
      <c r="C12" s="10" t="s">
        <v>252</v>
      </c>
      <c r="D12" s="285"/>
      <c r="E12" s="285"/>
      <c r="F12" s="285"/>
      <c r="G12" s="285">
        <v>-3296</v>
      </c>
      <c r="H12" s="286">
        <v>901</v>
      </c>
    </row>
    <row r="13" spans="2:8" s="69" customFormat="1" ht="24" customHeight="1">
      <c r="B13" s="138"/>
      <c r="C13" s="10" t="s">
        <v>39</v>
      </c>
      <c r="D13" s="285">
        <v>-21048</v>
      </c>
      <c r="E13" s="285">
        <v>-18719</v>
      </c>
      <c r="F13" s="285">
        <v>-17947</v>
      </c>
      <c r="G13" s="285">
        <v>-9672</v>
      </c>
      <c r="H13" s="286">
        <v>-8390</v>
      </c>
    </row>
    <row r="14" spans="2:8" s="69" customFormat="1" ht="24" customHeight="1">
      <c r="B14" s="138"/>
      <c r="C14" s="12" t="s">
        <v>10</v>
      </c>
      <c r="D14" s="285">
        <v>38421</v>
      </c>
      <c r="E14" s="285">
        <v>33284</v>
      </c>
      <c r="F14" s="285">
        <v>29452</v>
      </c>
      <c r="G14" s="285">
        <v>25987</v>
      </c>
      <c r="H14" s="286">
        <v>23936</v>
      </c>
    </row>
    <row r="15" spans="2:8" s="69" customFormat="1" ht="24" customHeight="1">
      <c r="B15" s="138"/>
      <c r="C15" s="12" t="s">
        <v>253</v>
      </c>
      <c r="D15" s="285"/>
      <c r="E15" s="285"/>
      <c r="F15" s="285"/>
      <c r="G15" s="285">
        <v>-1832</v>
      </c>
      <c r="H15" s="286">
        <v>3907</v>
      </c>
    </row>
    <row r="16" spans="2:8" s="69" customFormat="1" ht="24" customHeight="1">
      <c r="B16" s="138"/>
      <c r="C16" s="12" t="s">
        <v>40</v>
      </c>
      <c r="D16" s="285">
        <v>-23752</v>
      </c>
      <c r="E16" s="285">
        <v>-28911</v>
      </c>
      <c r="F16" s="285">
        <v>-2455</v>
      </c>
      <c r="G16" s="285">
        <v>-9179</v>
      </c>
      <c r="H16" s="286">
        <v>-19297</v>
      </c>
    </row>
    <row r="17" spans="2:8" ht="24" customHeight="1">
      <c r="B17" s="138"/>
      <c r="C17" s="13" t="s">
        <v>41</v>
      </c>
      <c r="D17" s="285">
        <v>-14787</v>
      </c>
      <c r="E17" s="285">
        <v>-9265</v>
      </c>
      <c r="F17" s="285">
        <v>-30217</v>
      </c>
      <c r="G17" s="285">
        <v>-32375</v>
      </c>
      <c r="H17" s="286">
        <v>-755</v>
      </c>
    </row>
    <row r="18" spans="2:8" s="69" customFormat="1" ht="24" customHeight="1">
      <c r="B18" s="138"/>
      <c r="C18" s="14" t="s">
        <v>42</v>
      </c>
      <c r="D18" s="285">
        <v>-9452</v>
      </c>
      <c r="E18" s="285">
        <v>285</v>
      </c>
      <c r="F18" s="285">
        <v>-6263</v>
      </c>
      <c r="G18" s="285">
        <v>-990</v>
      </c>
      <c r="H18" s="286">
        <v>-4386</v>
      </c>
    </row>
    <row r="19" spans="2:8" s="69" customFormat="1" ht="24" customHeight="1">
      <c r="B19" s="138"/>
      <c r="C19" s="14" t="s">
        <v>254</v>
      </c>
      <c r="D19" s="285"/>
      <c r="E19" s="285"/>
      <c r="F19" s="285"/>
      <c r="G19" s="400" t="s">
        <v>154</v>
      </c>
      <c r="H19" s="286">
        <v>-10307</v>
      </c>
    </row>
    <row r="20" spans="2:8" s="69" customFormat="1" ht="24" customHeight="1">
      <c r="B20" s="138"/>
      <c r="C20" s="14" t="s">
        <v>43</v>
      </c>
      <c r="D20" s="285">
        <v>-62697</v>
      </c>
      <c r="E20" s="285">
        <v>-26135</v>
      </c>
      <c r="F20" s="285">
        <v>118034</v>
      </c>
      <c r="G20" s="285">
        <v>57221</v>
      </c>
      <c r="H20" s="286">
        <v>-30328</v>
      </c>
    </row>
    <row r="21" spans="2:8" s="69" customFormat="1" ht="24" customHeight="1">
      <c r="B21" s="138"/>
      <c r="C21" s="10" t="s">
        <v>44</v>
      </c>
      <c r="D21" s="285">
        <v>-99052</v>
      </c>
      <c r="E21" s="285">
        <v>-108510</v>
      </c>
      <c r="F21" s="285">
        <v>10703</v>
      </c>
      <c r="G21" s="285">
        <v>80618</v>
      </c>
      <c r="H21" s="286">
        <v>-6997</v>
      </c>
    </row>
    <row r="22" spans="2:8" s="69" customFormat="1" ht="24" customHeight="1">
      <c r="B22" s="138"/>
      <c r="C22" s="10" t="s">
        <v>45</v>
      </c>
      <c r="D22" s="285">
        <v>78685</v>
      </c>
      <c r="E22" s="285">
        <v>55154</v>
      </c>
      <c r="F22" s="285">
        <v>-108118</v>
      </c>
      <c r="G22" s="285">
        <v>-46575</v>
      </c>
      <c r="H22" s="286">
        <v>52368</v>
      </c>
    </row>
    <row r="23" spans="2:8" ht="24" customHeight="1">
      <c r="B23" s="139"/>
      <c r="C23" s="11" t="s">
        <v>271</v>
      </c>
      <c r="D23" s="287">
        <v>7507</v>
      </c>
      <c r="E23" s="287">
        <v>49024</v>
      </c>
      <c r="F23" s="287">
        <v>35616</v>
      </c>
      <c r="G23" s="287">
        <v>-2433</v>
      </c>
      <c r="H23" s="288">
        <v>8790</v>
      </c>
    </row>
    <row r="24" spans="2:8" ht="24" customHeight="1">
      <c r="B24" s="139"/>
      <c r="C24" s="401" t="s">
        <v>255</v>
      </c>
      <c r="D24" s="402">
        <v>7040</v>
      </c>
      <c r="E24" s="402">
        <v>35407</v>
      </c>
      <c r="F24" s="402">
        <v>103729</v>
      </c>
      <c r="G24" s="402">
        <v>125972</v>
      </c>
      <c r="H24" s="403">
        <v>89506</v>
      </c>
    </row>
    <row r="25" spans="2:8" ht="24" customHeight="1">
      <c r="B25" s="138"/>
      <c r="C25" s="404" t="s">
        <v>256</v>
      </c>
      <c r="D25" s="294" t="s">
        <v>272</v>
      </c>
      <c r="E25" s="294" t="s">
        <v>272</v>
      </c>
      <c r="F25" s="294" t="s">
        <v>272</v>
      </c>
      <c r="G25" s="294">
        <v>18120</v>
      </c>
      <c r="H25" s="295">
        <v>13172</v>
      </c>
    </row>
    <row r="26" spans="2:8" ht="24" customHeight="1">
      <c r="B26" s="138"/>
      <c r="C26" s="10" t="s">
        <v>257</v>
      </c>
      <c r="D26" s="285" t="s">
        <v>272</v>
      </c>
      <c r="E26" s="285" t="s">
        <v>272</v>
      </c>
      <c r="F26" s="285" t="s">
        <v>272</v>
      </c>
      <c r="G26" s="285">
        <v>-26379</v>
      </c>
      <c r="H26" s="286">
        <v>-24013</v>
      </c>
    </row>
    <row r="27" spans="2:8" ht="24" customHeight="1">
      <c r="B27" s="139"/>
      <c r="C27" s="401" t="s">
        <v>258</v>
      </c>
      <c r="D27" s="402" t="s">
        <v>273</v>
      </c>
      <c r="E27" s="402" t="s">
        <v>273</v>
      </c>
      <c r="F27" s="402" t="s">
        <v>273</v>
      </c>
      <c r="G27" s="402">
        <v>10490</v>
      </c>
      <c r="H27" s="403">
        <v>-10801</v>
      </c>
    </row>
    <row r="28" spans="2:9" s="79" customFormat="1" ht="25.5" customHeight="1">
      <c r="B28" s="140" t="s">
        <v>159</v>
      </c>
      <c r="C28" s="77"/>
      <c r="D28" s="289">
        <v>7040</v>
      </c>
      <c r="E28" s="289">
        <v>35407</v>
      </c>
      <c r="F28" s="289">
        <v>103729</v>
      </c>
      <c r="G28" s="289">
        <v>107222</v>
      </c>
      <c r="H28" s="290">
        <v>67863</v>
      </c>
      <c r="I28" s="78"/>
    </row>
    <row r="29" spans="2:8" ht="36" customHeight="1">
      <c r="B29" s="137" t="s">
        <v>274</v>
      </c>
      <c r="C29" s="75"/>
      <c r="D29" s="294"/>
      <c r="E29" s="294"/>
      <c r="F29" s="294"/>
      <c r="G29" s="294"/>
      <c r="H29" s="295"/>
    </row>
    <row r="30" spans="2:8" s="69" customFormat="1" ht="24" customHeight="1">
      <c r="B30" s="138"/>
      <c r="C30" s="9" t="s">
        <v>259</v>
      </c>
      <c r="D30" s="283">
        <v>9392</v>
      </c>
      <c r="E30" s="283">
        <v>-268</v>
      </c>
      <c r="F30" s="283">
        <v>3862</v>
      </c>
      <c r="G30" s="283">
        <v>-301</v>
      </c>
      <c r="H30" s="284">
        <v>5591</v>
      </c>
    </row>
    <row r="31" spans="2:8" s="69" customFormat="1" ht="24" customHeight="1">
      <c r="B31" s="138"/>
      <c r="C31" s="10" t="s">
        <v>260</v>
      </c>
      <c r="D31" s="285">
        <v>84</v>
      </c>
      <c r="E31" s="285">
        <v>-190</v>
      </c>
      <c r="F31" s="285">
        <v>1420</v>
      </c>
      <c r="G31" s="285">
        <v>292</v>
      </c>
      <c r="H31" s="286">
        <v>-344</v>
      </c>
    </row>
    <row r="32" spans="2:8" s="69" customFormat="1" ht="24" customHeight="1">
      <c r="B32" s="138"/>
      <c r="C32" s="10" t="s">
        <v>46</v>
      </c>
      <c r="D32" s="285">
        <v>-28774</v>
      </c>
      <c r="E32" s="285">
        <v>-40354</v>
      </c>
      <c r="F32" s="285">
        <v>-43718</v>
      </c>
      <c r="G32" s="285">
        <v>-21189</v>
      </c>
      <c r="H32" s="286">
        <v>-27252</v>
      </c>
    </row>
    <row r="33" spans="2:8" s="69" customFormat="1" ht="24" customHeight="1">
      <c r="B33" s="138"/>
      <c r="C33" s="10" t="s">
        <v>47</v>
      </c>
      <c r="D33" s="285">
        <v>38255</v>
      </c>
      <c r="E33" s="285">
        <v>7969</v>
      </c>
      <c r="F33" s="285">
        <v>16452</v>
      </c>
      <c r="G33" s="285">
        <v>5443</v>
      </c>
      <c r="H33" s="286">
        <v>6654</v>
      </c>
    </row>
    <row r="34" spans="2:8" s="69" customFormat="1" ht="24" customHeight="1">
      <c r="B34" s="138"/>
      <c r="C34" s="10" t="s">
        <v>48</v>
      </c>
      <c r="D34" s="298" t="s">
        <v>14</v>
      </c>
      <c r="E34" s="285" t="s">
        <v>14</v>
      </c>
      <c r="F34" s="285">
        <v>-21821</v>
      </c>
      <c r="G34" s="285">
        <v>-7264</v>
      </c>
      <c r="H34" s="286">
        <v>-21195</v>
      </c>
    </row>
    <row r="35" spans="2:8" s="69" customFormat="1" ht="24" customHeight="1">
      <c r="B35" s="138"/>
      <c r="C35" s="10" t="s">
        <v>49</v>
      </c>
      <c r="D35" s="285">
        <v>-35763</v>
      </c>
      <c r="E35" s="285">
        <v>-48013</v>
      </c>
      <c r="F35" s="285">
        <v>-35104</v>
      </c>
      <c r="G35" s="285">
        <v>-19098</v>
      </c>
      <c r="H35" s="286">
        <v>-20647</v>
      </c>
    </row>
    <row r="36" spans="2:8" s="69" customFormat="1" ht="24" customHeight="1">
      <c r="B36" s="138"/>
      <c r="C36" s="10" t="s">
        <v>50</v>
      </c>
      <c r="D36" s="285">
        <v>46480</v>
      </c>
      <c r="E36" s="285">
        <v>40234</v>
      </c>
      <c r="F36" s="285">
        <v>51925</v>
      </c>
      <c r="G36" s="285">
        <v>66099</v>
      </c>
      <c r="H36" s="286">
        <v>14228</v>
      </c>
    </row>
    <row r="37" spans="2:8" s="69" customFormat="1" ht="24" customHeight="1">
      <c r="B37" s="138"/>
      <c r="C37" s="10" t="s">
        <v>261</v>
      </c>
      <c r="D37" s="285">
        <v>36315</v>
      </c>
      <c r="E37" s="285">
        <v>13891</v>
      </c>
      <c r="F37" s="285">
        <v>13355</v>
      </c>
      <c r="G37" s="285">
        <v>4857</v>
      </c>
      <c r="H37" s="286">
        <v>3049</v>
      </c>
    </row>
    <row r="38" spans="2:8" s="69" customFormat="1" ht="24" customHeight="1">
      <c r="B38" s="138"/>
      <c r="C38" s="10" t="s">
        <v>262</v>
      </c>
      <c r="D38" s="285">
        <v>-22914</v>
      </c>
      <c r="E38" s="285">
        <v>-7136</v>
      </c>
      <c r="F38" s="285">
        <v>-2360</v>
      </c>
      <c r="G38" s="285">
        <v>-2263</v>
      </c>
      <c r="H38" s="286">
        <v>-4481</v>
      </c>
    </row>
    <row r="39" spans="2:8" s="69" customFormat="1" ht="24" customHeight="1">
      <c r="B39" s="138"/>
      <c r="C39" s="10" t="s">
        <v>51</v>
      </c>
      <c r="D39" s="285">
        <v>8576</v>
      </c>
      <c r="E39" s="285">
        <v>2361</v>
      </c>
      <c r="F39" s="285">
        <v>3085</v>
      </c>
      <c r="G39" s="285">
        <v>1785</v>
      </c>
      <c r="H39" s="286">
        <v>11173</v>
      </c>
    </row>
    <row r="40" spans="2:8" s="69" customFormat="1" ht="24" customHeight="1">
      <c r="B40" s="138"/>
      <c r="C40" s="405" t="s">
        <v>263</v>
      </c>
      <c r="D40" s="406" t="s">
        <v>272</v>
      </c>
      <c r="E40" s="406" t="s">
        <v>272</v>
      </c>
      <c r="F40" s="406" t="s">
        <v>272</v>
      </c>
      <c r="G40" s="406">
        <v>23</v>
      </c>
      <c r="H40" s="407">
        <v>2551</v>
      </c>
    </row>
    <row r="41" spans="2:8" s="69" customFormat="1" ht="24" customHeight="1">
      <c r="B41" s="138"/>
      <c r="C41" s="405" t="s">
        <v>264</v>
      </c>
      <c r="D41" s="406" t="s">
        <v>272</v>
      </c>
      <c r="E41" s="406" t="s">
        <v>272</v>
      </c>
      <c r="F41" s="406" t="s">
        <v>272</v>
      </c>
      <c r="G41" s="406">
        <v>-49</v>
      </c>
      <c r="H41" s="407">
        <v>-460</v>
      </c>
    </row>
    <row r="42" spans="2:8" ht="24" customHeight="1">
      <c r="B42" s="139"/>
      <c r="C42" s="11" t="s">
        <v>22</v>
      </c>
      <c r="D42" s="287">
        <v>-8945</v>
      </c>
      <c r="E42" s="287">
        <v>-37216</v>
      </c>
      <c r="F42" s="287">
        <v>-4295</v>
      </c>
      <c r="G42" s="287">
        <v>103</v>
      </c>
      <c r="H42" s="288">
        <v>11229</v>
      </c>
    </row>
    <row r="43" spans="2:9" s="79" customFormat="1" ht="25.5" customHeight="1">
      <c r="B43" s="141" t="s">
        <v>160</v>
      </c>
      <c r="C43" s="77"/>
      <c r="D43" s="289">
        <v>42706</v>
      </c>
      <c r="E43" s="289">
        <v>-68723</v>
      </c>
      <c r="F43" s="289">
        <v>-17198</v>
      </c>
      <c r="G43" s="289">
        <v>28439</v>
      </c>
      <c r="H43" s="290">
        <v>-19903</v>
      </c>
      <c r="I43" s="78"/>
    </row>
    <row r="44" spans="2:8" ht="11.25" customHeight="1">
      <c r="B44" s="138"/>
      <c r="C44" s="80"/>
      <c r="D44" s="294"/>
      <c r="E44" s="294"/>
      <c r="F44" s="294"/>
      <c r="G44" s="294"/>
      <c r="H44" s="295"/>
    </row>
    <row r="45" spans="2:9" s="83" customFormat="1" ht="25.5" customHeight="1">
      <c r="B45" s="142" t="s">
        <v>161</v>
      </c>
      <c r="C45" s="81"/>
      <c r="D45" s="299">
        <v>49746</v>
      </c>
      <c r="E45" s="299">
        <v>-33316</v>
      </c>
      <c r="F45" s="299">
        <v>86531</v>
      </c>
      <c r="G45" s="299">
        <v>135661</v>
      </c>
      <c r="H45" s="300">
        <v>47960</v>
      </c>
      <c r="I45" s="82"/>
    </row>
    <row r="46" spans="2:8" ht="9" customHeight="1">
      <c r="B46" s="138"/>
      <c r="C46" s="80"/>
      <c r="D46" s="294"/>
      <c r="E46" s="294"/>
      <c r="F46" s="294"/>
      <c r="G46" s="294"/>
      <c r="H46" s="295"/>
    </row>
    <row r="47" spans="2:8" ht="27" customHeight="1">
      <c r="B47" s="137" t="s">
        <v>275</v>
      </c>
      <c r="C47" s="32"/>
      <c r="D47" s="294"/>
      <c r="E47" s="294"/>
      <c r="F47" s="294"/>
      <c r="G47" s="294"/>
      <c r="H47" s="295"/>
    </row>
    <row r="48" spans="2:8" s="69" customFormat="1" ht="24" customHeight="1">
      <c r="B48" s="138"/>
      <c r="C48" s="9" t="s">
        <v>265</v>
      </c>
      <c r="D48" s="283">
        <v>-201386</v>
      </c>
      <c r="E48" s="283">
        <v>-54258</v>
      </c>
      <c r="F48" s="283">
        <v>-57272</v>
      </c>
      <c r="G48" s="283">
        <v>-41620</v>
      </c>
      <c r="H48" s="284">
        <v>-49686</v>
      </c>
    </row>
    <row r="49" spans="2:8" s="69" customFormat="1" ht="24" customHeight="1">
      <c r="B49" s="138"/>
      <c r="C49" s="10" t="s">
        <v>266</v>
      </c>
      <c r="D49" s="285">
        <v>-19200</v>
      </c>
      <c r="E49" s="285">
        <v>15000</v>
      </c>
      <c r="F49" s="285">
        <v>10000</v>
      </c>
      <c r="G49" s="285">
        <v>-25000</v>
      </c>
      <c r="H49" s="286">
        <v>-8000</v>
      </c>
    </row>
    <row r="50" spans="2:8" s="69" customFormat="1" ht="24" customHeight="1">
      <c r="B50" s="138"/>
      <c r="C50" s="10" t="s">
        <v>52</v>
      </c>
      <c r="D50" s="285">
        <v>274898</v>
      </c>
      <c r="E50" s="285">
        <v>211648</v>
      </c>
      <c r="F50" s="285">
        <v>308571</v>
      </c>
      <c r="G50" s="285">
        <v>244907</v>
      </c>
      <c r="H50" s="286">
        <v>167047</v>
      </c>
    </row>
    <row r="51" spans="2:8" s="69" customFormat="1" ht="24" customHeight="1">
      <c r="B51" s="138"/>
      <c r="C51" s="10" t="s">
        <v>53</v>
      </c>
      <c r="D51" s="285">
        <v>-266922</v>
      </c>
      <c r="E51" s="285">
        <v>-154977</v>
      </c>
      <c r="F51" s="285">
        <v>-234144</v>
      </c>
      <c r="G51" s="285">
        <v>-240962</v>
      </c>
      <c r="H51" s="286">
        <v>-155603</v>
      </c>
    </row>
    <row r="52" spans="2:8" s="69" customFormat="1" ht="24" customHeight="1">
      <c r="B52" s="138"/>
      <c r="C52" s="10" t="s">
        <v>54</v>
      </c>
      <c r="D52" s="285">
        <v>374626</v>
      </c>
      <c r="E52" s="285">
        <v>45905</v>
      </c>
      <c r="F52" s="285">
        <v>55686</v>
      </c>
      <c r="G52" s="400" t="s">
        <v>276</v>
      </c>
      <c r="H52" s="286">
        <v>19900</v>
      </c>
    </row>
    <row r="53" spans="2:8" s="69" customFormat="1" ht="24" customHeight="1">
      <c r="B53" s="138"/>
      <c r="C53" s="10" t="s">
        <v>55</v>
      </c>
      <c r="D53" s="285">
        <v>-12668</v>
      </c>
      <c r="E53" s="285">
        <v>-999</v>
      </c>
      <c r="F53" s="285">
        <v>-75212</v>
      </c>
      <c r="G53" s="285">
        <v>-33489</v>
      </c>
      <c r="H53" s="286">
        <v>-41047</v>
      </c>
    </row>
    <row r="54" spans="2:8" s="69" customFormat="1" ht="24" customHeight="1">
      <c r="B54" s="138"/>
      <c r="C54" s="10" t="s">
        <v>192</v>
      </c>
      <c r="D54" s="285" t="s">
        <v>277</v>
      </c>
      <c r="E54" s="285" t="s">
        <v>277</v>
      </c>
      <c r="F54" s="285" t="s">
        <v>277</v>
      </c>
      <c r="G54" s="285" t="s">
        <v>277</v>
      </c>
      <c r="H54" s="286" t="s">
        <v>277</v>
      </c>
    </row>
    <row r="55" spans="2:8" s="69" customFormat="1" ht="24" customHeight="1">
      <c r="B55" s="138"/>
      <c r="C55" s="12" t="s">
        <v>56</v>
      </c>
      <c r="D55" s="285">
        <v>-240920</v>
      </c>
      <c r="E55" s="285">
        <v>-102000</v>
      </c>
      <c r="F55" s="285" t="s">
        <v>14</v>
      </c>
      <c r="G55" s="285" t="s">
        <v>14</v>
      </c>
      <c r="H55" s="286" t="s">
        <v>14</v>
      </c>
    </row>
    <row r="56" spans="2:8" s="69" customFormat="1" ht="24" customHeight="1">
      <c r="B56" s="138"/>
      <c r="C56" s="12" t="s">
        <v>267</v>
      </c>
      <c r="D56" s="285" t="s">
        <v>278</v>
      </c>
      <c r="E56" s="285" t="s">
        <v>278</v>
      </c>
      <c r="F56" s="285" t="s">
        <v>278</v>
      </c>
      <c r="G56" s="285">
        <v>13</v>
      </c>
      <c r="H56" s="286">
        <v>463</v>
      </c>
    </row>
    <row r="57" spans="2:8" s="69" customFormat="1" ht="24" customHeight="1">
      <c r="B57" s="138"/>
      <c r="C57" s="12" t="s">
        <v>268</v>
      </c>
      <c r="D57" s="285" t="s">
        <v>14</v>
      </c>
      <c r="E57" s="285" t="s">
        <v>14</v>
      </c>
      <c r="F57" s="285" t="s">
        <v>14</v>
      </c>
      <c r="G57" s="285">
        <v>-1</v>
      </c>
      <c r="H57" s="286">
        <v>-1</v>
      </c>
    </row>
    <row r="58" spans="2:8" s="69" customFormat="1" ht="24" customHeight="1">
      <c r="B58" s="138"/>
      <c r="C58" s="10" t="s">
        <v>57</v>
      </c>
      <c r="D58" s="285" t="s">
        <v>14</v>
      </c>
      <c r="E58" s="285">
        <v>-12322</v>
      </c>
      <c r="F58" s="285">
        <v>-11125</v>
      </c>
      <c r="G58" s="285">
        <v>-4339</v>
      </c>
      <c r="H58" s="286">
        <v>-1876</v>
      </c>
    </row>
    <row r="59" spans="2:8" s="69" customFormat="1" ht="24" customHeight="1">
      <c r="B59" s="138"/>
      <c r="C59" s="405" t="s">
        <v>269</v>
      </c>
      <c r="D59" s="406" t="s">
        <v>278</v>
      </c>
      <c r="E59" s="406" t="s">
        <v>278</v>
      </c>
      <c r="F59" s="406" t="s">
        <v>278</v>
      </c>
      <c r="G59" s="406">
        <v>-1374</v>
      </c>
      <c r="H59" s="407">
        <v>-1924</v>
      </c>
    </row>
    <row r="60" spans="2:8" ht="24" customHeight="1">
      <c r="B60" s="139"/>
      <c r="C60" s="11" t="s">
        <v>11</v>
      </c>
      <c r="D60" s="287">
        <v>-3903</v>
      </c>
      <c r="E60" s="287">
        <v>-1720</v>
      </c>
      <c r="F60" s="287">
        <v>-2462</v>
      </c>
      <c r="G60" s="287">
        <v>-730</v>
      </c>
      <c r="H60" s="288">
        <v>-1325</v>
      </c>
    </row>
    <row r="61" spans="2:9" s="79" customFormat="1" ht="26.25" customHeight="1">
      <c r="B61" s="141" t="s">
        <v>162</v>
      </c>
      <c r="C61" s="77"/>
      <c r="D61" s="289">
        <v>-95476</v>
      </c>
      <c r="E61" s="289">
        <v>-53723</v>
      </c>
      <c r="F61" s="289">
        <v>-5958</v>
      </c>
      <c r="G61" s="289">
        <v>-102597</v>
      </c>
      <c r="H61" s="290">
        <v>-72054</v>
      </c>
      <c r="I61" s="78"/>
    </row>
    <row r="62" spans="2:8" ht="26.25" customHeight="1">
      <c r="B62" s="168" t="s">
        <v>279</v>
      </c>
      <c r="C62" s="169"/>
      <c r="D62" s="294">
        <v>3419</v>
      </c>
      <c r="E62" s="294">
        <v>-4289</v>
      </c>
      <c r="F62" s="294">
        <v>-40332</v>
      </c>
      <c r="G62" s="294">
        <v>6825</v>
      </c>
      <c r="H62" s="295">
        <v>-14470</v>
      </c>
    </row>
    <row r="63" spans="2:9" ht="26.25" customHeight="1">
      <c r="B63" s="168" t="s">
        <v>280</v>
      </c>
      <c r="C63" s="169"/>
      <c r="D63" s="301">
        <v>-42310</v>
      </c>
      <c r="E63" s="301">
        <v>-91328</v>
      </c>
      <c r="F63" s="301">
        <v>40241</v>
      </c>
      <c r="G63" s="301">
        <v>39890</v>
      </c>
      <c r="H63" s="302">
        <v>-38564</v>
      </c>
      <c r="I63" s="84"/>
    </row>
    <row r="64" spans="2:8" ht="26.25" customHeight="1">
      <c r="B64" s="168" t="s">
        <v>281</v>
      </c>
      <c r="C64" s="169"/>
      <c r="D64" s="301">
        <v>506254</v>
      </c>
      <c r="E64" s="301">
        <v>464273</v>
      </c>
      <c r="F64" s="301">
        <v>373883</v>
      </c>
      <c r="G64" s="301">
        <v>414419</v>
      </c>
      <c r="H64" s="302">
        <v>454262</v>
      </c>
    </row>
    <row r="65" spans="2:8" ht="26.25" customHeight="1" thickBot="1">
      <c r="B65" s="170" t="s">
        <v>58</v>
      </c>
      <c r="C65" s="171"/>
      <c r="D65" s="303">
        <v>329</v>
      </c>
      <c r="E65" s="303">
        <v>939</v>
      </c>
      <c r="F65" s="303">
        <v>294</v>
      </c>
      <c r="G65" s="303">
        <v>-48</v>
      </c>
      <c r="H65" s="304">
        <v>-436</v>
      </c>
    </row>
    <row r="66" spans="2:9" ht="26.25" customHeight="1" thickTop="1">
      <c r="B66" s="166" t="s">
        <v>282</v>
      </c>
      <c r="C66" s="167"/>
      <c r="D66" s="305">
        <v>464273</v>
      </c>
      <c r="E66" s="305">
        <v>373883</v>
      </c>
      <c r="F66" s="305">
        <v>414419</v>
      </c>
      <c r="G66" s="305">
        <v>454262</v>
      </c>
      <c r="H66" s="306">
        <v>415261</v>
      </c>
      <c r="I66" s="84"/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6">
    <mergeCell ref="H3:H4"/>
    <mergeCell ref="B3:C4"/>
    <mergeCell ref="F3:F4"/>
    <mergeCell ref="G3:G4"/>
    <mergeCell ref="D3:D4"/>
    <mergeCell ref="E3:E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40" zoomScaleNormal="40" zoomScaleSheetLayoutView="40" workbookViewId="0" topLeftCell="A1">
      <selection activeCell="A1" sqref="A1"/>
    </sheetView>
  </sheetViews>
  <sheetFormatPr defaultColWidth="9.00390625" defaultRowHeight="28.5" customHeight="1"/>
  <cols>
    <col min="1" max="1" width="3.625" style="19" customWidth="1"/>
    <col min="2" max="2" width="42.625" style="31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186" t="s">
        <v>303</v>
      </c>
      <c r="B1" s="186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384" t="s">
        <v>223</v>
      </c>
      <c r="M2" s="19"/>
      <c r="N2" s="19"/>
      <c r="O2" s="19"/>
      <c r="P2" s="19"/>
      <c r="Q2" s="19"/>
    </row>
    <row r="3" spans="2:12" s="24" customFormat="1" ht="49.5" customHeight="1">
      <c r="B3" s="144"/>
      <c r="C3" s="484" t="s">
        <v>143</v>
      </c>
      <c r="D3" s="485"/>
      <c r="E3" s="484" t="s">
        <v>1</v>
      </c>
      <c r="F3" s="486"/>
      <c r="G3" s="482" t="s">
        <v>99</v>
      </c>
      <c r="H3" s="487"/>
      <c r="I3" s="481" t="s">
        <v>107</v>
      </c>
      <c r="J3" s="487"/>
      <c r="K3" s="481" t="s">
        <v>15</v>
      </c>
      <c r="L3" s="487"/>
    </row>
    <row r="4" spans="2:12" s="25" customFormat="1" ht="42" customHeight="1">
      <c r="B4" s="145"/>
      <c r="C4" s="488" t="s">
        <v>208</v>
      </c>
      <c r="D4" s="490" t="s">
        <v>283</v>
      </c>
      <c r="E4" s="488" t="s">
        <v>208</v>
      </c>
      <c r="F4" s="492" t="s">
        <v>283</v>
      </c>
      <c r="G4" s="493" t="s">
        <v>208</v>
      </c>
      <c r="H4" s="492" t="s">
        <v>283</v>
      </c>
      <c r="I4" s="488" t="s">
        <v>208</v>
      </c>
      <c r="J4" s="476" t="s">
        <v>283</v>
      </c>
      <c r="K4" s="488" t="s">
        <v>208</v>
      </c>
      <c r="L4" s="476" t="s">
        <v>283</v>
      </c>
    </row>
    <row r="5" spans="2:12" s="26" customFormat="1" ht="42" customHeight="1">
      <c r="B5" s="146"/>
      <c r="C5" s="489"/>
      <c r="D5" s="491"/>
      <c r="E5" s="489"/>
      <c r="F5" s="480"/>
      <c r="G5" s="494"/>
      <c r="H5" s="480"/>
      <c r="I5" s="489"/>
      <c r="J5" s="449"/>
      <c r="K5" s="489"/>
      <c r="L5" s="449"/>
    </row>
    <row r="6" spans="2:12" s="27" customFormat="1" ht="43.5" customHeight="1">
      <c r="B6" s="147" t="s">
        <v>198</v>
      </c>
      <c r="C6" s="408">
        <v>9998</v>
      </c>
      <c r="D6" s="409">
        <v>9687</v>
      </c>
      <c r="E6" s="408">
        <v>562</v>
      </c>
      <c r="F6" s="348">
        <v>561</v>
      </c>
      <c r="G6" s="410">
        <v>-39</v>
      </c>
      <c r="H6" s="409">
        <v>14</v>
      </c>
      <c r="I6" s="408">
        <v>-41</v>
      </c>
      <c r="J6" s="308">
        <v>20</v>
      </c>
      <c r="K6" s="408">
        <v>4068</v>
      </c>
      <c r="L6" s="308">
        <v>3780</v>
      </c>
    </row>
    <row r="7" spans="2:12" s="27" customFormat="1" ht="43.5" customHeight="1">
      <c r="B7" s="148" t="s">
        <v>199</v>
      </c>
      <c r="C7" s="411">
        <v>8761</v>
      </c>
      <c r="D7" s="412">
        <v>10155</v>
      </c>
      <c r="E7" s="411">
        <v>371</v>
      </c>
      <c r="F7" s="349">
        <v>417</v>
      </c>
      <c r="G7" s="413">
        <v>135</v>
      </c>
      <c r="H7" s="412">
        <v>176</v>
      </c>
      <c r="I7" s="411">
        <v>126</v>
      </c>
      <c r="J7" s="310">
        <v>287</v>
      </c>
      <c r="K7" s="411">
        <v>4834</v>
      </c>
      <c r="L7" s="310">
        <v>5437</v>
      </c>
    </row>
    <row r="8" spans="2:12" s="27" customFormat="1" ht="43.5" customHeight="1">
      <c r="B8" s="148" t="s">
        <v>200</v>
      </c>
      <c r="C8" s="411">
        <v>5507</v>
      </c>
      <c r="D8" s="412">
        <v>6165</v>
      </c>
      <c r="E8" s="411">
        <v>319</v>
      </c>
      <c r="F8" s="349">
        <v>363</v>
      </c>
      <c r="G8" s="413">
        <v>48</v>
      </c>
      <c r="H8" s="412">
        <v>91</v>
      </c>
      <c r="I8" s="411">
        <v>29</v>
      </c>
      <c r="J8" s="310">
        <v>68</v>
      </c>
      <c r="K8" s="411">
        <v>2555</v>
      </c>
      <c r="L8" s="310">
        <v>2595</v>
      </c>
    </row>
    <row r="9" spans="2:12" s="27" customFormat="1" ht="43.5" customHeight="1">
      <c r="B9" s="148" t="s">
        <v>141</v>
      </c>
      <c r="C9" s="411">
        <v>13669</v>
      </c>
      <c r="D9" s="412">
        <v>13831</v>
      </c>
      <c r="E9" s="411">
        <v>465</v>
      </c>
      <c r="F9" s="349">
        <v>529</v>
      </c>
      <c r="G9" s="413">
        <v>41</v>
      </c>
      <c r="H9" s="412">
        <v>114</v>
      </c>
      <c r="I9" s="411">
        <v>-41</v>
      </c>
      <c r="J9" s="310">
        <v>53</v>
      </c>
      <c r="K9" s="411">
        <v>4194</v>
      </c>
      <c r="L9" s="310">
        <v>4200</v>
      </c>
    </row>
    <row r="10" spans="2:12" s="27" customFormat="1" ht="43.5" customHeight="1">
      <c r="B10" s="148" t="s">
        <v>22</v>
      </c>
      <c r="C10" s="411">
        <v>671</v>
      </c>
      <c r="D10" s="412">
        <v>481</v>
      </c>
      <c r="E10" s="411">
        <v>72</v>
      </c>
      <c r="F10" s="349">
        <v>65</v>
      </c>
      <c r="G10" s="413">
        <v>-30</v>
      </c>
      <c r="H10" s="412">
        <v>-33</v>
      </c>
      <c r="I10" s="411">
        <v>64</v>
      </c>
      <c r="J10" s="310">
        <v>25</v>
      </c>
      <c r="K10" s="411">
        <v>2954</v>
      </c>
      <c r="L10" s="310">
        <v>2650</v>
      </c>
    </row>
    <row r="11" spans="2:12" s="27" customFormat="1" ht="43.5" customHeight="1" thickBot="1">
      <c r="B11" s="147" t="s">
        <v>170</v>
      </c>
      <c r="C11" s="414">
        <v>-162</v>
      </c>
      <c r="D11" s="415">
        <v>-173</v>
      </c>
      <c r="E11" s="414">
        <v>-7</v>
      </c>
      <c r="F11" s="350">
        <v>-8</v>
      </c>
      <c r="G11" s="416">
        <v>6</v>
      </c>
      <c r="H11" s="415">
        <v>13</v>
      </c>
      <c r="I11" s="414" t="s">
        <v>155</v>
      </c>
      <c r="J11" s="312" t="s">
        <v>155</v>
      </c>
      <c r="K11" s="414">
        <v>3004</v>
      </c>
      <c r="L11" s="312">
        <v>2508</v>
      </c>
    </row>
    <row r="12" spans="2:12" s="29" customFormat="1" ht="43.5" customHeight="1" thickTop="1">
      <c r="B12" s="172" t="s">
        <v>23</v>
      </c>
      <c r="C12" s="417">
        <f>C6+C7+C8+C9+C10+C11</f>
        <v>38444</v>
      </c>
      <c r="D12" s="351">
        <f>D6+D7+D8+D9+D10+D11</f>
        <v>40146</v>
      </c>
      <c r="E12" s="417">
        <f>E6+E7+E8+E9+E10+E11</f>
        <v>1782</v>
      </c>
      <c r="F12" s="351">
        <f>F6+F7+F8+F9+F10+F11</f>
        <v>1927</v>
      </c>
      <c r="G12" s="418">
        <f>SUM(G6:G11)</f>
        <v>161</v>
      </c>
      <c r="H12" s="351">
        <f>H6+H7+H8+H9+H10+H11</f>
        <v>375</v>
      </c>
      <c r="I12" s="313">
        <f>I6+I7+I8+I9+I10</f>
        <v>137</v>
      </c>
      <c r="J12" s="351">
        <f>J6+J7+J8+J9+J10</f>
        <v>453</v>
      </c>
      <c r="K12" s="417">
        <f>K6+K7+K8+K9+K10+K11</f>
        <v>21609</v>
      </c>
      <c r="L12" s="315">
        <f>L6+L7+L8+L9+L10+L11</f>
        <v>21170</v>
      </c>
    </row>
    <row r="13" spans="2:8" s="29" customFormat="1" ht="43.5" customHeight="1">
      <c r="B13" s="419" t="s">
        <v>203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420" t="s">
        <v>284</v>
      </c>
      <c r="C14" s="421"/>
      <c r="D14" s="421"/>
      <c r="E14" s="421"/>
      <c r="F14" s="421"/>
      <c r="G14" s="19"/>
      <c r="H14" s="19"/>
    </row>
    <row r="15" spans="1:15" ht="48.75" customHeight="1">
      <c r="A15" s="186" t="s">
        <v>304</v>
      </c>
      <c r="B15" s="186"/>
      <c r="O15" s="19"/>
    </row>
    <row r="16" spans="2:15" ht="30">
      <c r="B16" s="21"/>
      <c r="E16" s="22"/>
      <c r="F16" s="22"/>
      <c r="G16" s="22"/>
      <c r="J16" s="22"/>
      <c r="K16" s="22"/>
      <c r="L16" s="22"/>
      <c r="N16" s="384" t="s">
        <v>285</v>
      </c>
      <c r="O16" s="23"/>
    </row>
    <row r="17" spans="2:17" s="24" customFormat="1" ht="49.5" customHeight="1">
      <c r="B17" s="144"/>
      <c r="C17" s="484" t="s">
        <v>143</v>
      </c>
      <c r="D17" s="495"/>
      <c r="E17" s="495"/>
      <c r="F17" s="495"/>
      <c r="G17" s="484" t="s">
        <v>1</v>
      </c>
      <c r="H17" s="495"/>
      <c r="I17" s="495"/>
      <c r="J17" s="496"/>
      <c r="K17" s="481" t="s">
        <v>99</v>
      </c>
      <c r="L17" s="482"/>
      <c r="M17" s="482"/>
      <c r="N17" s="483"/>
      <c r="O17" s="422"/>
      <c r="P17" s="422"/>
      <c r="Q17" s="422"/>
    </row>
    <row r="18" spans="2:14" s="25" customFormat="1" ht="32.25" customHeight="1">
      <c r="B18" s="145"/>
      <c r="C18" s="477" t="s">
        <v>144</v>
      </c>
      <c r="D18" s="477" t="s">
        <v>145</v>
      </c>
      <c r="E18" s="477" t="s">
        <v>146</v>
      </c>
      <c r="F18" s="479" t="s">
        <v>147</v>
      </c>
      <c r="G18" s="477" t="s">
        <v>144</v>
      </c>
      <c r="H18" s="477" t="s">
        <v>145</v>
      </c>
      <c r="I18" s="477" t="s">
        <v>146</v>
      </c>
      <c r="J18" s="479" t="s">
        <v>147</v>
      </c>
      <c r="K18" s="477" t="s">
        <v>144</v>
      </c>
      <c r="L18" s="477" t="s">
        <v>145</v>
      </c>
      <c r="M18" s="477" t="s">
        <v>146</v>
      </c>
      <c r="N18" s="479" t="s">
        <v>147</v>
      </c>
    </row>
    <row r="19" spans="2:14" s="26" customFormat="1" ht="32.25" customHeight="1">
      <c r="B19" s="146"/>
      <c r="C19" s="478"/>
      <c r="D19" s="478"/>
      <c r="E19" s="478"/>
      <c r="F19" s="480"/>
      <c r="G19" s="478"/>
      <c r="H19" s="478"/>
      <c r="I19" s="478"/>
      <c r="J19" s="480"/>
      <c r="K19" s="478"/>
      <c r="L19" s="478"/>
      <c r="M19" s="478"/>
      <c r="N19" s="480"/>
    </row>
    <row r="20" spans="2:14" s="27" customFormat="1" ht="43.5" customHeight="1">
      <c r="B20" s="147" t="s">
        <v>137</v>
      </c>
      <c r="C20" s="307">
        <v>10378</v>
      </c>
      <c r="D20" s="307">
        <v>12045</v>
      </c>
      <c r="E20" s="307">
        <v>13159</v>
      </c>
      <c r="F20" s="308">
        <v>11322</v>
      </c>
      <c r="G20" s="307">
        <v>588</v>
      </c>
      <c r="H20" s="307">
        <v>674</v>
      </c>
      <c r="I20" s="307">
        <v>888</v>
      </c>
      <c r="J20" s="308">
        <v>789</v>
      </c>
      <c r="K20" s="307">
        <v>153</v>
      </c>
      <c r="L20" s="307">
        <v>159</v>
      </c>
      <c r="M20" s="307">
        <v>327</v>
      </c>
      <c r="N20" s="308">
        <v>218</v>
      </c>
    </row>
    <row r="21" spans="2:14" s="27" customFormat="1" ht="43.5" customHeight="1">
      <c r="B21" s="148" t="s">
        <v>138</v>
      </c>
      <c r="C21" s="309">
        <v>12173</v>
      </c>
      <c r="D21" s="309">
        <v>12945</v>
      </c>
      <c r="E21" s="309">
        <v>14740</v>
      </c>
      <c r="F21" s="310">
        <v>14188</v>
      </c>
      <c r="G21" s="309">
        <v>408</v>
      </c>
      <c r="H21" s="309">
        <v>413</v>
      </c>
      <c r="I21" s="309">
        <v>413</v>
      </c>
      <c r="J21" s="310">
        <v>509</v>
      </c>
      <c r="K21" s="309">
        <v>180</v>
      </c>
      <c r="L21" s="309">
        <v>189</v>
      </c>
      <c r="M21" s="309">
        <v>184</v>
      </c>
      <c r="N21" s="310">
        <v>277</v>
      </c>
    </row>
    <row r="22" spans="2:14" s="27" customFormat="1" ht="43.5" customHeight="1">
      <c r="B22" s="148" t="s">
        <v>139</v>
      </c>
      <c r="C22" s="309">
        <v>6792</v>
      </c>
      <c r="D22" s="309">
        <v>7172</v>
      </c>
      <c r="E22" s="309">
        <v>7602</v>
      </c>
      <c r="F22" s="310">
        <v>6823</v>
      </c>
      <c r="G22" s="309">
        <v>434</v>
      </c>
      <c r="H22" s="309">
        <v>488</v>
      </c>
      <c r="I22" s="309">
        <v>538</v>
      </c>
      <c r="J22" s="310">
        <v>415</v>
      </c>
      <c r="K22" s="309">
        <v>166</v>
      </c>
      <c r="L22" s="309">
        <v>218</v>
      </c>
      <c r="M22" s="309">
        <v>233</v>
      </c>
      <c r="N22" s="310">
        <v>118</v>
      </c>
    </row>
    <row r="23" spans="2:14" s="27" customFormat="1" ht="43.5" customHeight="1">
      <c r="B23" s="148" t="s">
        <v>140</v>
      </c>
      <c r="C23" s="309">
        <v>4228</v>
      </c>
      <c r="D23" s="309">
        <v>3827</v>
      </c>
      <c r="E23" s="309">
        <v>3470</v>
      </c>
      <c r="F23" s="310">
        <v>2776</v>
      </c>
      <c r="G23" s="309">
        <v>240</v>
      </c>
      <c r="H23" s="309">
        <v>250</v>
      </c>
      <c r="I23" s="309">
        <v>213</v>
      </c>
      <c r="J23" s="310">
        <v>5</v>
      </c>
      <c r="K23" s="309">
        <v>96</v>
      </c>
      <c r="L23" s="309">
        <v>117</v>
      </c>
      <c r="M23" s="309">
        <v>80</v>
      </c>
      <c r="N23" s="310">
        <v>-131</v>
      </c>
    </row>
    <row r="24" spans="2:14" s="27" customFormat="1" ht="43.5" customHeight="1">
      <c r="B24" s="148" t="s">
        <v>141</v>
      </c>
      <c r="C24" s="309">
        <v>8821</v>
      </c>
      <c r="D24" s="309">
        <v>9271</v>
      </c>
      <c r="E24" s="309">
        <v>12745</v>
      </c>
      <c r="F24" s="310">
        <v>12646</v>
      </c>
      <c r="G24" s="309">
        <v>393</v>
      </c>
      <c r="H24" s="309">
        <v>384</v>
      </c>
      <c r="I24" s="309">
        <v>386</v>
      </c>
      <c r="J24" s="310">
        <v>334</v>
      </c>
      <c r="K24" s="309">
        <v>80</v>
      </c>
      <c r="L24" s="309">
        <v>56</v>
      </c>
      <c r="M24" s="309">
        <v>44</v>
      </c>
      <c r="N24" s="310">
        <v>9</v>
      </c>
    </row>
    <row r="25" spans="2:14" s="27" customFormat="1" ht="43.5" customHeight="1">
      <c r="B25" s="148" t="s">
        <v>142</v>
      </c>
      <c r="C25" s="309">
        <v>10869</v>
      </c>
      <c r="D25" s="309">
        <v>10548</v>
      </c>
      <c r="E25" s="309">
        <v>10201</v>
      </c>
      <c r="F25" s="310">
        <v>6469</v>
      </c>
      <c r="G25" s="309">
        <v>280</v>
      </c>
      <c r="H25" s="309">
        <v>268</v>
      </c>
      <c r="I25" s="309">
        <v>273</v>
      </c>
      <c r="J25" s="310">
        <v>240</v>
      </c>
      <c r="K25" s="309">
        <v>46</v>
      </c>
      <c r="L25" s="309">
        <v>19</v>
      </c>
      <c r="M25" s="309">
        <v>10</v>
      </c>
      <c r="N25" s="310">
        <v>-10</v>
      </c>
    </row>
    <row r="26" spans="2:14" s="27" customFormat="1" ht="43.5" customHeight="1">
      <c r="B26" s="148" t="s">
        <v>22</v>
      </c>
      <c r="C26" s="309">
        <v>713</v>
      </c>
      <c r="D26" s="309">
        <v>797</v>
      </c>
      <c r="E26" s="309">
        <v>686</v>
      </c>
      <c r="F26" s="310">
        <v>907</v>
      </c>
      <c r="G26" s="309">
        <v>79</v>
      </c>
      <c r="H26" s="309">
        <v>68</v>
      </c>
      <c r="I26" s="309">
        <v>66</v>
      </c>
      <c r="J26" s="310">
        <v>64</v>
      </c>
      <c r="K26" s="309">
        <v>33</v>
      </c>
      <c r="L26" s="309">
        <v>19</v>
      </c>
      <c r="M26" s="309">
        <v>26</v>
      </c>
      <c r="N26" s="310">
        <v>-5</v>
      </c>
    </row>
    <row r="27" spans="2:14" s="27" customFormat="1" ht="43.5" customHeight="1" thickBot="1">
      <c r="B27" s="147" t="s">
        <v>170</v>
      </c>
      <c r="C27" s="311">
        <v>-4253</v>
      </c>
      <c r="D27" s="311">
        <v>-4423</v>
      </c>
      <c r="E27" s="311">
        <v>-4893</v>
      </c>
      <c r="F27" s="312">
        <v>-3469</v>
      </c>
      <c r="G27" s="311" t="s">
        <v>155</v>
      </c>
      <c r="H27" s="311" t="s">
        <v>155</v>
      </c>
      <c r="I27" s="311" t="s">
        <v>155</v>
      </c>
      <c r="J27" s="312" t="s">
        <v>155</v>
      </c>
      <c r="K27" s="311">
        <v>8</v>
      </c>
      <c r="L27" s="311">
        <v>2</v>
      </c>
      <c r="M27" s="311">
        <v>20</v>
      </c>
      <c r="N27" s="312">
        <v>44</v>
      </c>
    </row>
    <row r="28" spans="2:14" s="29" customFormat="1" ht="43.5" customHeight="1" thickTop="1">
      <c r="B28" s="172" t="s">
        <v>23</v>
      </c>
      <c r="C28" s="314">
        <v>49721</v>
      </c>
      <c r="D28" s="314">
        <v>52182</v>
      </c>
      <c r="E28" s="314">
        <v>57710</v>
      </c>
      <c r="F28" s="315">
        <v>51662</v>
      </c>
      <c r="G28" s="314">
        <v>2422</v>
      </c>
      <c r="H28" s="314">
        <v>2545</v>
      </c>
      <c r="I28" s="314">
        <v>2777</v>
      </c>
      <c r="J28" s="315">
        <v>2356</v>
      </c>
      <c r="K28" s="314">
        <v>762</v>
      </c>
      <c r="L28" s="314">
        <v>779</v>
      </c>
      <c r="M28" s="314">
        <v>924</v>
      </c>
      <c r="N28" s="315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s="24" customFormat="1" ht="49.5" customHeight="1">
      <c r="B30" s="144"/>
      <c r="C30" s="481" t="s">
        <v>107</v>
      </c>
      <c r="D30" s="482"/>
      <c r="E30" s="482"/>
      <c r="F30" s="483"/>
      <c r="G30" s="484" t="s">
        <v>209</v>
      </c>
      <c r="H30" s="495"/>
      <c r="I30" s="495"/>
      <c r="J30" s="496"/>
      <c r="K30" s="423"/>
      <c r="L30" s="423"/>
    </row>
    <row r="31" spans="2:10" s="25" customFormat="1" ht="32.25" customHeight="1">
      <c r="B31" s="145"/>
      <c r="C31" s="477" t="s">
        <v>144</v>
      </c>
      <c r="D31" s="477" t="s">
        <v>145</v>
      </c>
      <c r="E31" s="477" t="s">
        <v>146</v>
      </c>
      <c r="F31" s="479" t="s">
        <v>147</v>
      </c>
      <c r="G31" s="477" t="s">
        <v>144</v>
      </c>
      <c r="H31" s="477" t="s">
        <v>145</v>
      </c>
      <c r="I31" s="477" t="s">
        <v>146</v>
      </c>
      <c r="J31" s="479" t="s">
        <v>147</v>
      </c>
    </row>
    <row r="32" spans="2:10" s="26" customFormat="1" ht="32.25" customHeight="1">
      <c r="B32" s="146"/>
      <c r="C32" s="478"/>
      <c r="D32" s="478"/>
      <c r="E32" s="478"/>
      <c r="F32" s="480"/>
      <c r="G32" s="478"/>
      <c r="H32" s="478"/>
      <c r="I32" s="478"/>
      <c r="J32" s="480"/>
    </row>
    <row r="33" spans="2:10" s="27" customFormat="1" ht="43.5" customHeight="1">
      <c r="B33" s="147" t="s">
        <v>137</v>
      </c>
      <c r="C33" s="307">
        <v>119</v>
      </c>
      <c r="D33" s="307">
        <v>103</v>
      </c>
      <c r="E33" s="307">
        <v>231</v>
      </c>
      <c r="F33" s="308">
        <v>94</v>
      </c>
      <c r="G33" s="307">
        <v>3861</v>
      </c>
      <c r="H33" s="307">
        <v>4179</v>
      </c>
      <c r="I33" s="307">
        <v>5035</v>
      </c>
      <c r="J33" s="308">
        <v>4838</v>
      </c>
    </row>
    <row r="34" spans="2:10" s="27" customFormat="1" ht="43.5" customHeight="1">
      <c r="B34" s="148" t="s">
        <v>138</v>
      </c>
      <c r="C34" s="309">
        <v>281</v>
      </c>
      <c r="D34" s="309">
        <v>333</v>
      </c>
      <c r="E34" s="309">
        <v>361</v>
      </c>
      <c r="F34" s="310">
        <v>311</v>
      </c>
      <c r="G34" s="309">
        <v>4630</v>
      </c>
      <c r="H34" s="309">
        <v>5043</v>
      </c>
      <c r="I34" s="309">
        <v>5913</v>
      </c>
      <c r="J34" s="310">
        <v>4696</v>
      </c>
    </row>
    <row r="35" spans="2:10" s="27" customFormat="1" ht="43.5" customHeight="1">
      <c r="B35" s="148" t="s">
        <v>139</v>
      </c>
      <c r="C35" s="309">
        <v>67</v>
      </c>
      <c r="D35" s="309">
        <v>84</v>
      </c>
      <c r="E35" s="309">
        <v>170</v>
      </c>
      <c r="F35" s="310">
        <v>53</v>
      </c>
      <c r="G35" s="309">
        <v>3609</v>
      </c>
      <c r="H35" s="309">
        <v>3702</v>
      </c>
      <c r="I35" s="309">
        <v>3454</v>
      </c>
      <c r="J35" s="310">
        <v>2842</v>
      </c>
    </row>
    <row r="36" spans="2:10" s="27" customFormat="1" ht="43.5" customHeight="1">
      <c r="B36" s="148" t="s">
        <v>140</v>
      </c>
      <c r="C36" s="309">
        <v>82</v>
      </c>
      <c r="D36" s="309">
        <v>81</v>
      </c>
      <c r="E36" s="309">
        <v>47</v>
      </c>
      <c r="F36" s="310">
        <v>-235</v>
      </c>
      <c r="G36" s="309">
        <v>2320</v>
      </c>
      <c r="H36" s="309">
        <v>2728</v>
      </c>
      <c r="I36" s="309">
        <v>2961</v>
      </c>
      <c r="J36" s="310">
        <v>2603</v>
      </c>
    </row>
    <row r="37" spans="2:10" s="27" customFormat="1" ht="43.5" customHeight="1">
      <c r="B37" s="148" t="s">
        <v>141</v>
      </c>
      <c r="C37" s="309">
        <v>54</v>
      </c>
      <c r="D37" s="309">
        <v>25</v>
      </c>
      <c r="E37" s="309">
        <v>1</v>
      </c>
      <c r="F37" s="310">
        <v>-59</v>
      </c>
      <c r="G37" s="309">
        <v>2923</v>
      </c>
      <c r="H37" s="309">
        <v>3161</v>
      </c>
      <c r="I37" s="309">
        <v>3359</v>
      </c>
      <c r="J37" s="310">
        <v>2750</v>
      </c>
    </row>
    <row r="38" spans="2:10" s="27" customFormat="1" ht="43.5" customHeight="1">
      <c r="B38" s="148" t="s">
        <v>142</v>
      </c>
      <c r="C38" s="309">
        <v>135</v>
      </c>
      <c r="D38" s="309">
        <v>135</v>
      </c>
      <c r="E38" s="309">
        <v>128</v>
      </c>
      <c r="F38" s="310">
        <v>68</v>
      </c>
      <c r="G38" s="309">
        <v>4410</v>
      </c>
      <c r="H38" s="309">
        <v>3635</v>
      </c>
      <c r="I38" s="309">
        <v>3629</v>
      </c>
      <c r="J38" s="310">
        <v>2516</v>
      </c>
    </row>
    <row r="39" spans="2:10" s="27" customFormat="1" ht="43.5" customHeight="1">
      <c r="B39" s="148" t="s">
        <v>22</v>
      </c>
      <c r="C39" s="309">
        <v>50</v>
      </c>
      <c r="D39" s="309">
        <v>134</v>
      </c>
      <c r="E39" s="309">
        <v>77</v>
      </c>
      <c r="F39" s="310">
        <v>104</v>
      </c>
      <c r="G39" s="309">
        <v>1152</v>
      </c>
      <c r="H39" s="309">
        <v>1090</v>
      </c>
      <c r="I39" s="309">
        <v>881</v>
      </c>
      <c r="J39" s="310">
        <v>590</v>
      </c>
    </row>
    <row r="40" spans="2:10" s="27" customFormat="1" ht="43.5" customHeight="1" thickBot="1">
      <c r="B40" s="147" t="s">
        <v>170</v>
      </c>
      <c r="C40" s="311" t="s">
        <v>155</v>
      </c>
      <c r="D40" s="311" t="s">
        <v>155</v>
      </c>
      <c r="E40" s="311" t="s">
        <v>155</v>
      </c>
      <c r="F40" s="312" t="s">
        <v>155</v>
      </c>
      <c r="G40" s="311">
        <v>2312</v>
      </c>
      <c r="H40" s="311">
        <v>2657</v>
      </c>
      <c r="I40" s="311">
        <v>1462</v>
      </c>
      <c r="J40" s="312">
        <v>2295</v>
      </c>
    </row>
    <row r="41" spans="2:10" s="29" customFormat="1" ht="43.5" customHeight="1" thickTop="1">
      <c r="B41" s="172" t="s">
        <v>23</v>
      </c>
      <c r="C41" s="314">
        <v>788</v>
      </c>
      <c r="D41" s="314">
        <v>895</v>
      </c>
      <c r="E41" s="314">
        <v>1015</v>
      </c>
      <c r="F41" s="315">
        <v>336</v>
      </c>
      <c r="G41" s="314">
        <v>25217</v>
      </c>
      <c r="H41" s="314">
        <v>26195</v>
      </c>
      <c r="I41" s="314">
        <v>26694</v>
      </c>
      <c r="J41" s="315">
        <v>23130</v>
      </c>
    </row>
    <row r="43" spans="2:8" s="25" customFormat="1" ht="32.25" customHeight="1">
      <c r="B43" s="421"/>
      <c r="C43" s="421"/>
      <c r="D43" s="421"/>
      <c r="E43" s="421"/>
      <c r="F43" s="421"/>
      <c r="G43" s="19"/>
      <c r="H43" s="19"/>
    </row>
    <row r="44" spans="2:8" s="26" customFormat="1" ht="32.25" customHeight="1">
      <c r="B44" s="421"/>
      <c r="C44" s="421"/>
      <c r="D44" s="421"/>
      <c r="E44" s="421"/>
      <c r="F44" s="421"/>
      <c r="G44" s="19"/>
      <c r="H44" s="19"/>
    </row>
    <row r="45" spans="2:8" s="27" customFormat="1" ht="43.5" customHeight="1">
      <c r="B45" s="421"/>
      <c r="C45" s="421"/>
      <c r="D45" s="421"/>
      <c r="E45" s="421"/>
      <c r="F45" s="421"/>
      <c r="G45" s="19"/>
      <c r="H45" s="19"/>
    </row>
    <row r="46" spans="2:8" s="27" customFormat="1" ht="43.5" customHeight="1">
      <c r="B46" s="421"/>
      <c r="C46" s="421"/>
      <c r="D46" s="421"/>
      <c r="E46" s="421"/>
      <c r="F46" s="421"/>
      <c r="G46" s="19"/>
      <c r="H46" s="19"/>
    </row>
    <row r="47" spans="2:8" s="27" customFormat="1" ht="43.5" customHeight="1">
      <c r="B47" s="421"/>
      <c r="C47" s="421"/>
      <c r="D47" s="421"/>
      <c r="E47" s="421"/>
      <c r="F47" s="421"/>
      <c r="G47" s="19"/>
      <c r="H47" s="19"/>
    </row>
    <row r="48" spans="2:8" s="27" customFormat="1" ht="43.5" customHeight="1">
      <c r="B48" s="421"/>
      <c r="C48" s="421"/>
      <c r="D48" s="421"/>
      <c r="E48" s="421"/>
      <c r="F48" s="421"/>
      <c r="G48" s="19"/>
      <c r="H48" s="19"/>
    </row>
    <row r="49" spans="2:8" s="27" customFormat="1" ht="43.5" customHeight="1">
      <c r="B49" s="421"/>
      <c r="C49" s="421"/>
      <c r="D49" s="421"/>
      <c r="E49" s="421"/>
      <c r="F49" s="421"/>
      <c r="G49" s="19"/>
      <c r="H49" s="19"/>
    </row>
    <row r="50" spans="2:8" s="27" customFormat="1" ht="43.5" customHeight="1">
      <c r="B50" s="421"/>
      <c r="C50" s="421"/>
      <c r="D50" s="421"/>
      <c r="E50" s="421"/>
      <c r="F50" s="421"/>
      <c r="G50" s="19"/>
      <c r="H50" s="419"/>
    </row>
    <row r="51" spans="2:8" s="29" customFormat="1" ht="43.5" customHeight="1">
      <c r="B51" s="421"/>
      <c r="C51" s="421"/>
      <c r="D51" s="421"/>
      <c r="E51" s="421"/>
      <c r="F51" s="421"/>
      <c r="G51" s="19"/>
      <c r="H51" s="419"/>
    </row>
  </sheetData>
  <sheetProtection/>
  <mergeCells count="40">
    <mergeCell ref="C17:F17"/>
    <mergeCell ref="G17:J17"/>
    <mergeCell ref="E31:E32"/>
    <mergeCell ref="C31:C32"/>
    <mergeCell ref="D31:D32"/>
    <mergeCell ref="J18:J19"/>
    <mergeCell ref="H31:H32"/>
    <mergeCell ref="I31:I32"/>
    <mergeCell ref="J31:J32"/>
    <mergeCell ref="F31:F32"/>
    <mergeCell ref="C30:F30"/>
    <mergeCell ref="G30:J30"/>
    <mergeCell ref="C18:C19"/>
    <mergeCell ref="D18:D19"/>
    <mergeCell ref="E18:E19"/>
    <mergeCell ref="F18:F19"/>
    <mergeCell ref="G4:G5"/>
    <mergeCell ref="G31:G32"/>
    <mergeCell ref="K3:L3"/>
    <mergeCell ref="K4:K5"/>
    <mergeCell ref="L4:L5"/>
    <mergeCell ref="G18:G19"/>
    <mergeCell ref="H18:H19"/>
    <mergeCell ref="I18:I19"/>
    <mergeCell ref="H4:H5"/>
    <mergeCell ref="I4:I5"/>
    <mergeCell ref="C4:C5"/>
    <mergeCell ref="D4:D5"/>
    <mergeCell ref="E4:E5"/>
    <mergeCell ref="F4:F5"/>
    <mergeCell ref="C3:D3"/>
    <mergeCell ref="E3:F3"/>
    <mergeCell ref="G3:H3"/>
    <mergeCell ref="I3:J3"/>
    <mergeCell ref="J4:J5"/>
    <mergeCell ref="M18:M19"/>
    <mergeCell ref="N18:N19"/>
    <mergeCell ref="K17:N17"/>
    <mergeCell ref="L18:L19"/>
    <mergeCell ref="K18:K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7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9" width="9.625" style="19" customWidth="1"/>
    <col min="10" max="10" width="9.75390625" style="19" customWidth="1"/>
    <col min="11" max="27" width="9.625" style="19" customWidth="1"/>
    <col min="28" max="16384" width="9.00390625" style="19" customWidth="1"/>
  </cols>
  <sheetData>
    <row r="1" spans="1:3" ht="21" customHeight="1">
      <c r="A1" s="157" t="s">
        <v>305</v>
      </c>
      <c r="B1" s="157"/>
      <c r="C1" s="157"/>
    </row>
    <row r="2" spans="15:27" ht="14.25">
      <c r="O2" s="188"/>
      <c r="R2" s="188" t="s">
        <v>24</v>
      </c>
      <c r="AA2" s="196"/>
    </row>
    <row r="3" spans="2:18" ht="18" customHeight="1">
      <c r="B3" s="503"/>
      <c r="C3" s="504"/>
      <c r="D3" s="497" t="s">
        <v>148</v>
      </c>
      <c r="E3" s="498"/>
      <c r="F3" s="499"/>
      <c r="G3" s="497" t="s">
        <v>149</v>
      </c>
      <c r="H3" s="498"/>
      <c r="I3" s="499"/>
      <c r="J3" s="497" t="s">
        <v>150</v>
      </c>
      <c r="K3" s="498"/>
      <c r="L3" s="499"/>
      <c r="M3" s="497" t="s">
        <v>206</v>
      </c>
      <c r="N3" s="498"/>
      <c r="O3" s="499"/>
      <c r="P3" s="497" t="s">
        <v>287</v>
      </c>
      <c r="Q3" s="498"/>
      <c r="R3" s="499"/>
    </row>
    <row r="4" spans="2:18" ht="17.25" customHeight="1">
      <c r="B4" s="505"/>
      <c r="C4" s="506"/>
      <c r="D4" s="500"/>
      <c r="E4" s="501"/>
      <c r="F4" s="502"/>
      <c r="G4" s="500"/>
      <c r="H4" s="501"/>
      <c r="I4" s="502"/>
      <c r="J4" s="500"/>
      <c r="K4" s="501"/>
      <c r="L4" s="502"/>
      <c r="M4" s="500"/>
      <c r="N4" s="501"/>
      <c r="O4" s="502"/>
      <c r="P4" s="500"/>
      <c r="Q4" s="501"/>
      <c r="R4" s="502"/>
    </row>
    <row r="5" spans="2:18" ht="28.5" customHeight="1">
      <c r="B5" s="507"/>
      <c r="C5" s="453"/>
      <c r="D5" s="190" t="s">
        <v>25</v>
      </c>
      <c r="E5" s="2" t="s">
        <v>26</v>
      </c>
      <c r="F5" s="189" t="s">
        <v>23</v>
      </c>
      <c r="G5" s="190" t="s">
        <v>25</v>
      </c>
      <c r="H5" s="2" t="s">
        <v>26</v>
      </c>
      <c r="I5" s="189" t="s">
        <v>23</v>
      </c>
      <c r="J5" s="190" t="s">
        <v>25</v>
      </c>
      <c r="K5" s="2" t="s">
        <v>26</v>
      </c>
      <c r="L5" s="189" t="s">
        <v>23</v>
      </c>
      <c r="M5" s="190" t="s">
        <v>25</v>
      </c>
      <c r="N5" s="2" t="s">
        <v>26</v>
      </c>
      <c r="O5" s="189" t="s">
        <v>23</v>
      </c>
      <c r="P5" s="190" t="s">
        <v>25</v>
      </c>
      <c r="Q5" s="2" t="s">
        <v>26</v>
      </c>
      <c r="R5" s="189" t="s">
        <v>23</v>
      </c>
    </row>
    <row r="6" spans="2:18" ht="26.25" customHeight="1">
      <c r="B6" s="508" t="s">
        <v>27</v>
      </c>
      <c r="C6" s="509"/>
      <c r="D6" s="318">
        <v>119</v>
      </c>
      <c r="E6" s="316">
        <v>63</v>
      </c>
      <c r="F6" s="317">
        <v>182</v>
      </c>
      <c r="G6" s="318">
        <v>126</v>
      </c>
      <c r="H6" s="316">
        <v>63</v>
      </c>
      <c r="I6" s="317">
        <v>189</v>
      </c>
      <c r="J6" s="318">
        <v>109</v>
      </c>
      <c r="K6" s="316">
        <v>49</v>
      </c>
      <c r="L6" s="317">
        <v>158</v>
      </c>
      <c r="M6" s="318">
        <v>98</v>
      </c>
      <c r="N6" s="316">
        <v>41</v>
      </c>
      <c r="O6" s="317">
        <v>139</v>
      </c>
      <c r="P6" s="318">
        <v>93</v>
      </c>
      <c r="Q6" s="316">
        <v>42</v>
      </c>
      <c r="R6" s="317">
        <v>135</v>
      </c>
    </row>
    <row r="7" spans="2:18" ht="26.25" customHeight="1" thickBot="1">
      <c r="B7" s="510" t="s">
        <v>28</v>
      </c>
      <c r="C7" s="506"/>
      <c r="D7" s="324">
        <v>215</v>
      </c>
      <c r="E7" s="322">
        <v>137</v>
      </c>
      <c r="F7" s="323">
        <v>352</v>
      </c>
      <c r="G7" s="324">
        <v>234</v>
      </c>
      <c r="H7" s="322">
        <v>146</v>
      </c>
      <c r="I7" s="323">
        <v>380</v>
      </c>
      <c r="J7" s="324">
        <v>245</v>
      </c>
      <c r="K7" s="322">
        <v>135</v>
      </c>
      <c r="L7" s="323">
        <v>380</v>
      </c>
      <c r="M7" s="324">
        <v>221</v>
      </c>
      <c r="N7" s="322">
        <v>120</v>
      </c>
      <c r="O7" s="323">
        <v>351</v>
      </c>
      <c r="P7" s="324">
        <v>227</v>
      </c>
      <c r="Q7" s="322">
        <v>113</v>
      </c>
      <c r="R7" s="323">
        <v>340</v>
      </c>
    </row>
    <row r="8" spans="2:18" ht="26.25" customHeight="1" thickTop="1">
      <c r="B8" s="511" t="s">
        <v>29</v>
      </c>
      <c r="C8" s="512"/>
      <c r="D8" s="327">
        <v>334</v>
      </c>
      <c r="E8" s="325">
        <v>200</v>
      </c>
      <c r="F8" s="326">
        <v>534</v>
      </c>
      <c r="G8" s="327">
        <v>360</v>
      </c>
      <c r="H8" s="325">
        <v>209</v>
      </c>
      <c r="I8" s="326">
        <v>569</v>
      </c>
      <c r="J8" s="327">
        <v>354</v>
      </c>
      <c r="K8" s="325">
        <v>184</v>
      </c>
      <c r="L8" s="326">
        <v>538</v>
      </c>
      <c r="M8" s="327">
        <v>329</v>
      </c>
      <c r="N8" s="325">
        <v>161</v>
      </c>
      <c r="O8" s="326">
        <v>490</v>
      </c>
      <c r="P8" s="327">
        <v>320</v>
      </c>
      <c r="Q8" s="325">
        <v>155</v>
      </c>
      <c r="R8" s="326">
        <v>475</v>
      </c>
    </row>
    <row r="9" ht="21" customHeight="1">
      <c r="C9" s="191"/>
    </row>
    <row r="10" spans="1:3" ht="21" customHeight="1">
      <c r="A10" s="157" t="s">
        <v>306</v>
      </c>
      <c r="B10" s="157"/>
      <c r="C10" s="157"/>
    </row>
    <row r="11" spans="15:18" ht="14.25">
      <c r="O11" s="188"/>
      <c r="R11" s="188" t="s">
        <v>24</v>
      </c>
    </row>
    <row r="12" spans="2:18" ht="18.75" customHeight="1">
      <c r="B12" s="503"/>
      <c r="C12" s="504"/>
      <c r="D12" s="497" t="s">
        <v>148</v>
      </c>
      <c r="E12" s="498"/>
      <c r="F12" s="499"/>
      <c r="G12" s="497" t="s">
        <v>149</v>
      </c>
      <c r="H12" s="498"/>
      <c r="I12" s="499"/>
      <c r="J12" s="497" t="s">
        <v>150</v>
      </c>
      <c r="K12" s="498"/>
      <c r="L12" s="499"/>
      <c r="M12" s="497" t="s">
        <v>206</v>
      </c>
      <c r="N12" s="498"/>
      <c r="O12" s="499"/>
      <c r="P12" s="497" t="s">
        <v>287</v>
      </c>
      <c r="Q12" s="498"/>
      <c r="R12" s="499"/>
    </row>
    <row r="13" spans="2:18" ht="18" customHeight="1">
      <c r="B13" s="505"/>
      <c r="C13" s="506"/>
      <c r="D13" s="500"/>
      <c r="E13" s="501"/>
      <c r="F13" s="502"/>
      <c r="G13" s="500"/>
      <c r="H13" s="501"/>
      <c r="I13" s="502"/>
      <c r="J13" s="500"/>
      <c r="K13" s="501"/>
      <c r="L13" s="502"/>
      <c r="M13" s="500"/>
      <c r="N13" s="501"/>
      <c r="O13" s="502"/>
      <c r="P13" s="500"/>
      <c r="Q13" s="501"/>
      <c r="R13" s="502"/>
    </row>
    <row r="14" spans="2:18" ht="21" customHeight="1">
      <c r="B14" s="507"/>
      <c r="C14" s="453"/>
      <c r="D14" s="6" t="s">
        <v>30</v>
      </c>
      <c r="E14" s="4" t="s">
        <v>31</v>
      </c>
      <c r="F14" s="5" t="s">
        <v>23</v>
      </c>
      <c r="G14" s="6" t="s">
        <v>30</v>
      </c>
      <c r="H14" s="4" t="s">
        <v>31</v>
      </c>
      <c r="I14" s="5" t="s">
        <v>23</v>
      </c>
      <c r="J14" s="6" t="s">
        <v>30</v>
      </c>
      <c r="K14" s="4" t="s">
        <v>31</v>
      </c>
      <c r="L14" s="5" t="s">
        <v>23</v>
      </c>
      <c r="M14" s="6" t="s">
        <v>30</v>
      </c>
      <c r="N14" s="4" t="s">
        <v>31</v>
      </c>
      <c r="O14" s="5" t="s">
        <v>23</v>
      </c>
      <c r="P14" s="6" t="s">
        <v>30</v>
      </c>
      <c r="Q14" s="4" t="s">
        <v>31</v>
      </c>
      <c r="R14" s="5" t="s">
        <v>23</v>
      </c>
    </row>
    <row r="15" spans="2:18" ht="26.25" customHeight="1">
      <c r="B15" s="508" t="s">
        <v>27</v>
      </c>
      <c r="C15" s="509"/>
      <c r="D15" s="318">
        <v>134</v>
      </c>
      <c r="E15" s="316">
        <v>48</v>
      </c>
      <c r="F15" s="317">
        <v>182</v>
      </c>
      <c r="G15" s="318">
        <v>123</v>
      </c>
      <c r="H15" s="316">
        <v>66</v>
      </c>
      <c r="I15" s="317">
        <v>189</v>
      </c>
      <c r="J15" s="318">
        <v>101</v>
      </c>
      <c r="K15" s="316">
        <v>57</v>
      </c>
      <c r="L15" s="317">
        <v>158</v>
      </c>
      <c r="M15" s="318">
        <v>98</v>
      </c>
      <c r="N15" s="316">
        <v>41</v>
      </c>
      <c r="O15" s="317">
        <v>139</v>
      </c>
      <c r="P15" s="318">
        <v>85</v>
      </c>
      <c r="Q15" s="316">
        <v>50</v>
      </c>
      <c r="R15" s="317">
        <v>135</v>
      </c>
    </row>
    <row r="16" spans="2:18" ht="26.25" customHeight="1" thickBot="1">
      <c r="B16" s="510" t="s">
        <v>28</v>
      </c>
      <c r="C16" s="506"/>
      <c r="D16" s="324">
        <v>257</v>
      </c>
      <c r="E16" s="322">
        <v>95</v>
      </c>
      <c r="F16" s="323">
        <v>352</v>
      </c>
      <c r="G16" s="324">
        <v>286</v>
      </c>
      <c r="H16" s="322">
        <v>94</v>
      </c>
      <c r="I16" s="323">
        <v>380</v>
      </c>
      <c r="J16" s="324">
        <v>247</v>
      </c>
      <c r="K16" s="322">
        <v>133</v>
      </c>
      <c r="L16" s="323">
        <v>380</v>
      </c>
      <c r="M16" s="324">
        <v>221</v>
      </c>
      <c r="N16" s="322">
        <v>130</v>
      </c>
      <c r="O16" s="323">
        <v>351</v>
      </c>
      <c r="P16" s="324">
        <v>243</v>
      </c>
      <c r="Q16" s="322">
        <v>97</v>
      </c>
      <c r="R16" s="323">
        <v>340</v>
      </c>
    </row>
    <row r="17" spans="2:18" ht="26.25" customHeight="1" thickTop="1">
      <c r="B17" s="511" t="s">
        <v>29</v>
      </c>
      <c r="C17" s="512"/>
      <c r="D17" s="327">
        <v>391</v>
      </c>
      <c r="E17" s="325">
        <v>143</v>
      </c>
      <c r="F17" s="326">
        <v>534</v>
      </c>
      <c r="G17" s="327">
        <v>409</v>
      </c>
      <c r="H17" s="325">
        <v>160</v>
      </c>
      <c r="I17" s="326">
        <v>569</v>
      </c>
      <c r="J17" s="327">
        <v>348</v>
      </c>
      <c r="K17" s="325">
        <v>190</v>
      </c>
      <c r="L17" s="326">
        <v>538</v>
      </c>
      <c r="M17" s="357">
        <v>319</v>
      </c>
      <c r="N17" s="325">
        <v>171</v>
      </c>
      <c r="O17" s="326">
        <v>490</v>
      </c>
      <c r="P17" s="327">
        <v>328</v>
      </c>
      <c r="Q17" s="325">
        <v>147</v>
      </c>
      <c r="R17" s="326">
        <v>475</v>
      </c>
    </row>
    <row r="18" spans="2:16" ht="21" customHeight="1">
      <c r="B18" s="194" t="s">
        <v>32</v>
      </c>
      <c r="C18" s="195"/>
      <c r="D18" s="192" t="s">
        <v>288</v>
      </c>
      <c r="G18" s="193" t="s">
        <v>289</v>
      </c>
      <c r="J18" s="193" t="s">
        <v>290</v>
      </c>
      <c r="M18" s="193" t="s">
        <v>290</v>
      </c>
      <c r="P18" s="193" t="s">
        <v>286</v>
      </c>
    </row>
    <row r="19" ht="21" customHeight="1">
      <c r="C19" s="191"/>
    </row>
    <row r="20" spans="1:3" ht="21" customHeight="1">
      <c r="A20" s="157" t="s">
        <v>307</v>
      </c>
      <c r="B20" s="157"/>
      <c r="C20" s="157"/>
    </row>
    <row r="21" spans="15:18" ht="14.25">
      <c r="O21" s="209"/>
      <c r="R21" s="209" t="s">
        <v>186</v>
      </c>
    </row>
    <row r="22" spans="2:18" ht="18.75" customHeight="1">
      <c r="B22" s="503"/>
      <c r="C22" s="504"/>
      <c r="D22" s="497" t="s">
        <v>148</v>
      </c>
      <c r="E22" s="498"/>
      <c r="F22" s="499"/>
      <c r="G22" s="497" t="s">
        <v>149</v>
      </c>
      <c r="H22" s="498"/>
      <c r="I22" s="499"/>
      <c r="J22" s="497" t="s">
        <v>150</v>
      </c>
      <c r="K22" s="498"/>
      <c r="L22" s="499"/>
      <c r="M22" s="497" t="s">
        <v>206</v>
      </c>
      <c r="N22" s="498"/>
      <c r="O22" s="499"/>
      <c r="P22" s="497" t="s">
        <v>287</v>
      </c>
      <c r="Q22" s="498"/>
      <c r="R22" s="499"/>
    </row>
    <row r="23" spans="2:18" ht="18" customHeight="1">
      <c r="B23" s="505"/>
      <c r="C23" s="506"/>
      <c r="D23" s="500"/>
      <c r="E23" s="501"/>
      <c r="F23" s="502"/>
      <c r="G23" s="500"/>
      <c r="H23" s="501"/>
      <c r="I23" s="502"/>
      <c r="J23" s="500"/>
      <c r="K23" s="501"/>
      <c r="L23" s="502"/>
      <c r="M23" s="500"/>
      <c r="N23" s="501"/>
      <c r="O23" s="502"/>
      <c r="P23" s="500"/>
      <c r="Q23" s="501"/>
      <c r="R23" s="502"/>
    </row>
    <row r="24" spans="2:18" ht="21" customHeight="1">
      <c r="B24" s="507"/>
      <c r="C24" s="453"/>
      <c r="D24" s="3" t="s">
        <v>30</v>
      </c>
      <c r="E24" s="4" t="s">
        <v>31</v>
      </c>
      <c r="F24" s="5" t="s">
        <v>23</v>
      </c>
      <c r="G24" s="6" t="s">
        <v>30</v>
      </c>
      <c r="H24" s="4" t="s">
        <v>31</v>
      </c>
      <c r="I24" s="5" t="s">
        <v>23</v>
      </c>
      <c r="J24" s="6" t="s">
        <v>30</v>
      </c>
      <c r="K24" s="4" t="s">
        <v>31</v>
      </c>
      <c r="L24" s="5" t="s">
        <v>23</v>
      </c>
      <c r="M24" s="6" t="s">
        <v>30</v>
      </c>
      <c r="N24" s="4" t="s">
        <v>31</v>
      </c>
      <c r="O24" s="5" t="s">
        <v>23</v>
      </c>
      <c r="P24" s="6" t="s">
        <v>30</v>
      </c>
      <c r="Q24" s="4" t="s">
        <v>31</v>
      </c>
      <c r="R24" s="5" t="s">
        <v>23</v>
      </c>
    </row>
    <row r="25" spans="2:18" ht="26.25" customHeight="1">
      <c r="B25" s="508" t="s">
        <v>187</v>
      </c>
      <c r="C25" s="509"/>
      <c r="D25" s="318">
        <v>229</v>
      </c>
      <c r="E25" s="316">
        <v>-61</v>
      </c>
      <c r="F25" s="317">
        <v>168</v>
      </c>
      <c r="G25" s="318">
        <v>126</v>
      </c>
      <c r="H25" s="316">
        <v>-109</v>
      </c>
      <c r="I25" s="317">
        <v>17</v>
      </c>
      <c r="J25" s="318">
        <v>110</v>
      </c>
      <c r="K25" s="316">
        <v>-49</v>
      </c>
      <c r="L25" s="317">
        <v>61</v>
      </c>
      <c r="M25" s="318">
        <v>104</v>
      </c>
      <c r="N25" s="358">
        <v>-73</v>
      </c>
      <c r="O25" s="317">
        <v>31</v>
      </c>
      <c r="P25" s="318">
        <v>74</v>
      </c>
      <c r="Q25" s="358">
        <v>-70</v>
      </c>
      <c r="R25" s="317">
        <v>4</v>
      </c>
    </row>
    <row r="26" spans="2:18" ht="26.25" customHeight="1">
      <c r="B26" s="513" t="s">
        <v>190</v>
      </c>
      <c r="C26" s="514"/>
      <c r="D26" s="321">
        <v>457</v>
      </c>
      <c r="E26" s="319">
        <v>-45</v>
      </c>
      <c r="F26" s="320">
        <v>412</v>
      </c>
      <c r="G26" s="321">
        <v>474</v>
      </c>
      <c r="H26" s="319">
        <v>-69</v>
      </c>
      <c r="I26" s="320">
        <v>405</v>
      </c>
      <c r="J26" s="321">
        <v>433</v>
      </c>
      <c r="K26" s="319">
        <v>-157</v>
      </c>
      <c r="L26" s="320">
        <v>276</v>
      </c>
      <c r="M26" s="321">
        <v>242</v>
      </c>
      <c r="N26" s="319">
        <v>-117</v>
      </c>
      <c r="O26" s="320">
        <v>125</v>
      </c>
      <c r="P26" s="321">
        <v>398</v>
      </c>
      <c r="Q26" s="319">
        <v>-140</v>
      </c>
      <c r="R26" s="320">
        <v>258</v>
      </c>
    </row>
    <row r="27" spans="2:18" ht="26.25" customHeight="1">
      <c r="B27" s="513" t="s">
        <v>188</v>
      </c>
      <c r="C27" s="514"/>
      <c r="D27" s="321">
        <v>198</v>
      </c>
      <c r="E27" s="319">
        <v>-26</v>
      </c>
      <c r="F27" s="320">
        <v>172</v>
      </c>
      <c r="G27" s="321">
        <v>217</v>
      </c>
      <c r="H27" s="319">
        <v>-10</v>
      </c>
      <c r="I27" s="320">
        <v>207</v>
      </c>
      <c r="J27" s="321">
        <v>130</v>
      </c>
      <c r="K27" s="319">
        <v>-44</v>
      </c>
      <c r="L27" s="320">
        <v>86</v>
      </c>
      <c r="M27" s="321">
        <v>67</v>
      </c>
      <c r="N27" s="319">
        <v>-10</v>
      </c>
      <c r="O27" s="320">
        <v>57</v>
      </c>
      <c r="P27" s="321">
        <v>111</v>
      </c>
      <c r="Q27" s="319">
        <v>-8</v>
      </c>
      <c r="R27" s="320">
        <v>103</v>
      </c>
    </row>
    <row r="28" spans="2:18" ht="26.25" customHeight="1" thickBot="1">
      <c r="B28" s="510" t="s">
        <v>189</v>
      </c>
      <c r="C28" s="506"/>
      <c r="D28" s="324">
        <v>83</v>
      </c>
      <c r="E28" s="322">
        <v>-14</v>
      </c>
      <c r="F28" s="323">
        <v>69</v>
      </c>
      <c r="G28" s="324">
        <v>119</v>
      </c>
      <c r="H28" s="322">
        <v>-18</v>
      </c>
      <c r="I28" s="323">
        <v>101</v>
      </c>
      <c r="J28" s="324">
        <v>67</v>
      </c>
      <c r="K28" s="322">
        <v>-106</v>
      </c>
      <c r="L28" s="323">
        <v>-39</v>
      </c>
      <c r="M28" s="324">
        <v>69</v>
      </c>
      <c r="N28" s="322">
        <v>-22</v>
      </c>
      <c r="O28" s="323">
        <v>47</v>
      </c>
      <c r="P28" s="324">
        <v>137</v>
      </c>
      <c r="Q28" s="322">
        <v>-14</v>
      </c>
      <c r="R28" s="323">
        <v>123</v>
      </c>
    </row>
    <row r="29" spans="2:18" ht="26.25" customHeight="1" thickTop="1">
      <c r="B29" s="511" t="s">
        <v>29</v>
      </c>
      <c r="C29" s="512"/>
      <c r="D29" s="327">
        <v>967</v>
      </c>
      <c r="E29" s="325">
        <v>-146</v>
      </c>
      <c r="F29" s="326">
        <v>821</v>
      </c>
      <c r="G29" s="327">
        <v>936</v>
      </c>
      <c r="H29" s="325">
        <v>-206</v>
      </c>
      <c r="I29" s="326">
        <v>730</v>
      </c>
      <c r="J29" s="327">
        <v>740</v>
      </c>
      <c r="K29" s="325">
        <v>-356</v>
      </c>
      <c r="L29" s="326">
        <v>384</v>
      </c>
      <c r="M29" s="327">
        <v>482</v>
      </c>
      <c r="N29" s="325">
        <v>-222</v>
      </c>
      <c r="O29" s="326">
        <v>260</v>
      </c>
      <c r="P29" s="327">
        <v>720</v>
      </c>
      <c r="Q29" s="325">
        <v>-232</v>
      </c>
      <c r="R29" s="326">
        <v>488</v>
      </c>
    </row>
  </sheetData>
  <sheetProtection/>
  <mergeCells count="29">
    <mergeCell ref="P3:R4"/>
    <mergeCell ref="P12:R13"/>
    <mergeCell ref="P22:R23"/>
    <mergeCell ref="B29:C29"/>
    <mergeCell ref="B26:C26"/>
    <mergeCell ref="B27:C27"/>
    <mergeCell ref="J22:L23"/>
    <mergeCell ref="M22:O23"/>
    <mergeCell ref="B25:C25"/>
    <mergeCell ref="B28:C28"/>
    <mergeCell ref="G3:I4"/>
    <mergeCell ref="G12:I13"/>
    <mergeCell ref="B22:C24"/>
    <mergeCell ref="D22:F23"/>
    <mergeCell ref="G22:I23"/>
    <mergeCell ref="B7:C7"/>
    <mergeCell ref="B8:C8"/>
    <mergeCell ref="B17:C17"/>
    <mergeCell ref="B16:C16"/>
    <mergeCell ref="M3:O4"/>
    <mergeCell ref="M12:O13"/>
    <mergeCell ref="B12:C14"/>
    <mergeCell ref="B15:C15"/>
    <mergeCell ref="B3:C5"/>
    <mergeCell ref="B6:C6"/>
    <mergeCell ref="J3:L4"/>
    <mergeCell ref="J12:L13"/>
    <mergeCell ref="D3:F4"/>
    <mergeCell ref="D12:F1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28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1" customWidth="1"/>
    <col min="3" max="5" width="18.625" style="20" customWidth="1"/>
    <col min="6" max="6" width="18.625" style="19" customWidth="1"/>
    <col min="7" max="7" width="1.00390625" style="19" customWidth="1"/>
    <col min="8" max="10" width="18.625" style="19" customWidth="1"/>
    <col min="11" max="16384" width="9.00390625" style="19" customWidth="1"/>
  </cols>
  <sheetData>
    <row r="1" spans="1:10" ht="21.75" customHeight="1">
      <c r="A1" s="88" t="s">
        <v>308</v>
      </c>
      <c r="B1" s="88"/>
      <c r="D1" s="33"/>
      <c r="F1" s="34"/>
      <c r="H1" s="34"/>
      <c r="I1" s="34"/>
      <c r="J1" s="34"/>
    </row>
    <row r="2" spans="2:10" ht="18">
      <c r="B2" s="35"/>
      <c r="D2" s="36"/>
      <c r="E2" s="37"/>
      <c r="F2" s="207"/>
      <c r="H2" s="207"/>
      <c r="I2" s="207"/>
      <c r="J2" s="385" t="s">
        <v>223</v>
      </c>
    </row>
    <row r="3" spans="2:10" s="38" customFormat="1" ht="24.75" customHeight="1">
      <c r="B3" s="96"/>
      <c r="C3" s="424" t="s">
        <v>130</v>
      </c>
      <c r="D3" s="517" t="s">
        <v>291</v>
      </c>
      <c r="E3" s="518"/>
      <c r="F3" s="519"/>
      <c r="H3" s="522" t="s">
        <v>292</v>
      </c>
      <c r="I3" s="523"/>
      <c r="J3" s="524"/>
    </row>
    <row r="4" spans="2:10" s="39" customFormat="1" ht="39.75" customHeight="1">
      <c r="B4" s="97"/>
      <c r="C4" s="203" t="s">
        <v>182</v>
      </c>
      <c r="D4" s="202" t="s">
        <v>183</v>
      </c>
      <c r="E4" s="204" t="s">
        <v>184</v>
      </c>
      <c r="F4" s="205" t="s">
        <v>185</v>
      </c>
      <c r="H4" s="380" t="s">
        <v>207</v>
      </c>
      <c r="I4" s="204" t="s">
        <v>293</v>
      </c>
      <c r="J4" s="381" t="s">
        <v>315</v>
      </c>
    </row>
    <row r="5" spans="2:10" s="89" customFormat="1" ht="30" customHeight="1">
      <c r="B5" s="98" t="s">
        <v>107</v>
      </c>
      <c r="C5" s="329">
        <v>788</v>
      </c>
      <c r="D5" s="328">
        <v>895</v>
      </c>
      <c r="E5" s="223">
        <v>1015</v>
      </c>
      <c r="F5" s="224">
        <v>336</v>
      </c>
      <c r="H5" s="222">
        <v>137</v>
      </c>
      <c r="I5" s="223">
        <v>453</v>
      </c>
      <c r="J5" s="224">
        <v>238</v>
      </c>
    </row>
    <row r="6" spans="2:10" s="90" customFormat="1" ht="25.5" customHeight="1">
      <c r="B6" s="99" t="s">
        <v>0</v>
      </c>
      <c r="C6" s="330">
        <v>437</v>
      </c>
      <c r="D6" s="222">
        <v>588</v>
      </c>
      <c r="E6" s="223">
        <v>627</v>
      </c>
      <c r="F6" s="224">
        <v>190</v>
      </c>
      <c r="H6" s="222">
        <v>88</v>
      </c>
      <c r="I6" s="223">
        <v>160</v>
      </c>
      <c r="J6" s="224">
        <v>103</v>
      </c>
    </row>
    <row r="7" spans="2:10" s="90" customFormat="1" ht="25.5" customHeight="1">
      <c r="B7" s="100" t="s">
        <v>15</v>
      </c>
      <c r="C7" s="330">
        <v>25217</v>
      </c>
      <c r="D7" s="222">
        <v>26195</v>
      </c>
      <c r="E7" s="223">
        <v>26694</v>
      </c>
      <c r="F7" s="224">
        <v>23130</v>
      </c>
      <c r="H7" s="222">
        <v>21609</v>
      </c>
      <c r="I7" s="223">
        <v>21170</v>
      </c>
      <c r="J7" s="224">
        <v>21387</v>
      </c>
    </row>
    <row r="8" spans="2:10" s="90" customFormat="1" ht="25.5" customHeight="1">
      <c r="B8" s="100" t="s">
        <v>131</v>
      </c>
      <c r="C8" s="330">
        <v>4270</v>
      </c>
      <c r="D8" s="222">
        <v>4886</v>
      </c>
      <c r="E8" s="223">
        <v>4760</v>
      </c>
      <c r="F8" s="224">
        <v>3190</v>
      </c>
      <c r="H8" s="222">
        <v>3524</v>
      </c>
      <c r="I8" s="223">
        <v>3300</v>
      </c>
      <c r="J8" s="224">
        <v>3210</v>
      </c>
    </row>
    <row r="9" spans="2:10" s="90" customFormat="1" ht="25.5" customHeight="1">
      <c r="B9" s="100" t="s">
        <v>163</v>
      </c>
      <c r="C9" s="332">
        <v>16.9</v>
      </c>
      <c r="D9" s="331">
        <v>18.7</v>
      </c>
      <c r="E9" s="333">
        <v>17.8</v>
      </c>
      <c r="F9" s="334">
        <v>13.8</v>
      </c>
      <c r="H9" s="331">
        <v>16.3</v>
      </c>
      <c r="I9" s="333">
        <v>15.6</v>
      </c>
      <c r="J9" s="334">
        <v>15</v>
      </c>
    </row>
    <row r="10" spans="2:11" s="90" customFormat="1" ht="25.5" customHeight="1">
      <c r="B10" s="100" t="s">
        <v>164</v>
      </c>
      <c r="C10" s="330">
        <v>13863</v>
      </c>
      <c r="D10" s="222">
        <v>13177</v>
      </c>
      <c r="E10" s="223">
        <v>12991</v>
      </c>
      <c r="F10" s="224">
        <v>12869</v>
      </c>
      <c r="H10" s="222">
        <v>11935</v>
      </c>
      <c r="I10" s="223">
        <v>11163</v>
      </c>
      <c r="J10" s="224">
        <v>11274</v>
      </c>
      <c r="K10" s="425"/>
    </row>
    <row r="11" spans="2:11" s="90" customFormat="1" ht="25.5" customHeight="1">
      <c r="B11" s="100" t="s">
        <v>165</v>
      </c>
      <c r="C11" s="330">
        <v>8644</v>
      </c>
      <c r="D11" s="222">
        <v>8461</v>
      </c>
      <c r="E11" s="223">
        <v>9189</v>
      </c>
      <c r="F11" s="224">
        <v>8653</v>
      </c>
      <c r="H11" s="222">
        <v>7378</v>
      </c>
      <c r="I11" s="223">
        <v>7006</v>
      </c>
      <c r="J11" s="224">
        <v>7279</v>
      </c>
      <c r="K11" s="425"/>
    </row>
    <row r="12" spans="2:10" s="90" customFormat="1" ht="25.5" customHeight="1">
      <c r="B12" s="101" t="s">
        <v>166</v>
      </c>
      <c r="C12" s="332">
        <v>3.2</v>
      </c>
      <c r="D12" s="331">
        <v>2.7</v>
      </c>
      <c r="E12" s="333">
        <v>2.7</v>
      </c>
      <c r="F12" s="334">
        <v>4</v>
      </c>
      <c r="H12" s="331">
        <v>3.4</v>
      </c>
      <c r="I12" s="333">
        <v>3.4</v>
      </c>
      <c r="J12" s="334">
        <v>3.5</v>
      </c>
    </row>
    <row r="13" spans="2:10" s="90" customFormat="1" ht="25.5" customHeight="1">
      <c r="B13" s="102" t="s">
        <v>167</v>
      </c>
      <c r="C13" s="336">
        <v>2</v>
      </c>
      <c r="D13" s="335">
        <v>1.7</v>
      </c>
      <c r="E13" s="337">
        <v>1.9</v>
      </c>
      <c r="F13" s="338">
        <v>2.7</v>
      </c>
      <c r="H13" s="335">
        <v>2.1</v>
      </c>
      <c r="I13" s="337">
        <v>2.1</v>
      </c>
      <c r="J13" s="338">
        <v>2.3</v>
      </c>
    </row>
    <row r="14" spans="2:10" ht="37.5" customHeight="1">
      <c r="B14" s="40"/>
      <c r="C14" s="41"/>
      <c r="D14" s="41"/>
      <c r="E14" s="41"/>
      <c r="F14" s="42"/>
      <c r="H14" s="42"/>
      <c r="I14" s="42"/>
      <c r="J14" s="42"/>
    </row>
    <row r="15" spans="1:10" ht="33" customHeight="1">
      <c r="A15" s="87" t="s">
        <v>309</v>
      </c>
      <c r="B15" s="87"/>
      <c r="C15" s="43"/>
      <c r="D15" s="43"/>
      <c r="E15" s="515"/>
      <c r="F15" s="525"/>
      <c r="H15" s="525"/>
      <c r="I15" s="71"/>
      <c r="J15" s="520" t="s">
        <v>294</v>
      </c>
    </row>
    <row r="16" spans="2:10" ht="11.25" customHeight="1">
      <c r="B16" s="44"/>
      <c r="C16" s="43"/>
      <c r="D16" s="43"/>
      <c r="E16" s="516"/>
      <c r="F16" s="521"/>
      <c r="H16" s="521"/>
      <c r="I16" s="386"/>
      <c r="J16" s="521"/>
    </row>
    <row r="17" spans="2:10" s="39" customFormat="1" ht="39.75" customHeight="1">
      <c r="B17" s="103"/>
      <c r="C17" s="203" t="s">
        <v>182</v>
      </c>
      <c r="D17" s="202" t="s">
        <v>183</v>
      </c>
      <c r="E17" s="204" t="s">
        <v>184</v>
      </c>
      <c r="F17" s="205" t="s">
        <v>185</v>
      </c>
      <c r="H17" s="380" t="s">
        <v>207</v>
      </c>
      <c r="I17" s="204" t="s">
        <v>293</v>
      </c>
      <c r="J17" s="381" t="s">
        <v>315</v>
      </c>
    </row>
    <row r="18" spans="2:10" s="95" customFormat="1" ht="18" customHeight="1">
      <c r="B18" s="104" t="s">
        <v>17</v>
      </c>
      <c r="C18" s="91"/>
      <c r="D18" s="92"/>
      <c r="E18" s="93"/>
      <c r="F18" s="94"/>
      <c r="H18" s="92"/>
      <c r="I18" s="93"/>
      <c r="J18" s="94"/>
    </row>
    <row r="19" spans="2:10" s="90" customFormat="1" ht="18" customHeight="1">
      <c r="B19" s="105" t="s">
        <v>18</v>
      </c>
      <c r="C19" s="339">
        <v>696</v>
      </c>
      <c r="D19" s="217">
        <v>491</v>
      </c>
      <c r="E19" s="218">
        <v>330</v>
      </c>
      <c r="F19" s="225">
        <v>117</v>
      </c>
      <c r="H19" s="217">
        <v>181</v>
      </c>
      <c r="I19" s="218">
        <v>166</v>
      </c>
      <c r="J19" s="225">
        <v>143</v>
      </c>
    </row>
    <row r="20" spans="2:10" s="90" customFormat="1" ht="25.5" customHeight="1">
      <c r="B20" s="106" t="s">
        <v>19</v>
      </c>
      <c r="C20" s="330">
        <v>766</v>
      </c>
      <c r="D20" s="222">
        <v>730</v>
      </c>
      <c r="E20" s="223">
        <v>627</v>
      </c>
      <c r="F20" s="224">
        <v>428</v>
      </c>
      <c r="H20" s="222">
        <v>239</v>
      </c>
      <c r="I20" s="223">
        <v>198</v>
      </c>
      <c r="J20" s="224">
        <v>168</v>
      </c>
    </row>
    <row r="21" spans="2:10" s="90" customFormat="1" ht="25.5" customHeight="1">
      <c r="B21" s="106" t="s">
        <v>20</v>
      </c>
      <c r="C21" s="330">
        <v>388</v>
      </c>
      <c r="D21" s="222">
        <v>318</v>
      </c>
      <c r="E21" s="223">
        <v>304</v>
      </c>
      <c r="F21" s="224">
        <v>103</v>
      </c>
      <c r="H21" s="222">
        <v>120</v>
      </c>
      <c r="I21" s="223">
        <v>115</v>
      </c>
      <c r="J21" s="224">
        <v>129</v>
      </c>
    </row>
    <row r="22" spans="2:10" s="90" customFormat="1" ht="25.5" customHeight="1">
      <c r="B22" s="107" t="s">
        <v>21</v>
      </c>
      <c r="C22" s="330">
        <v>17059.66</v>
      </c>
      <c r="D22" s="222">
        <v>17287.65</v>
      </c>
      <c r="E22" s="223">
        <v>12525.54</v>
      </c>
      <c r="F22" s="224">
        <v>8109.53</v>
      </c>
      <c r="H22" s="222">
        <v>11090</v>
      </c>
      <c r="I22" s="223">
        <v>9755</v>
      </c>
      <c r="J22" s="224">
        <v>8700</v>
      </c>
    </row>
    <row r="23" spans="2:10" s="90" customFormat="1" ht="25.5" customHeight="1">
      <c r="B23" s="107" t="s">
        <v>132</v>
      </c>
      <c r="C23" s="339">
        <v>346172113</v>
      </c>
      <c r="D23" s="217">
        <v>687273129</v>
      </c>
      <c r="E23" s="223">
        <v>1205695844</v>
      </c>
      <c r="F23" s="224">
        <v>1233515228</v>
      </c>
      <c r="H23" s="222">
        <v>1241281744</v>
      </c>
      <c r="I23" s="223">
        <v>1251087488</v>
      </c>
      <c r="J23" s="224">
        <v>1251036327</v>
      </c>
    </row>
    <row r="24" spans="2:10" s="90" customFormat="1" ht="25.5" customHeight="1">
      <c r="B24" s="107" t="s">
        <v>133</v>
      </c>
      <c r="C24" s="339">
        <v>161838561</v>
      </c>
      <c r="D24" s="217">
        <v>139697053</v>
      </c>
      <c r="E24" s="223">
        <v>10836065</v>
      </c>
      <c r="F24" s="224">
        <v>1500000</v>
      </c>
      <c r="H24" s="222">
        <v>834247</v>
      </c>
      <c r="I24" s="223" t="s">
        <v>236</v>
      </c>
      <c r="J24" s="330" t="s">
        <v>316</v>
      </c>
    </row>
    <row r="25" spans="2:10" s="90" customFormat="1" ht="25.5" customHeight="1">
      <c r="B25" s="107" t="s">
        <v>134</v>
      </c>
      <c r="C25" s="339">
        <v>403985111</v>
      </c>
      <c r="D25" s="217">
        <v>1067852177</v>
      </c>
      <c r="E25" s="223">
        <v>1233562344</v>
      </c>
      <c r="F25" s="224">
        <v>1233457137</v>
      </c>
      <c r="H25" s="222">
        <v>1251091013</v>
      </c>
      <c r="I25" s="223">
        <v>1251082539</v>
      </c>
      <c r="J25" s="330">
        <v>1251027737</v>
      </c>
    </row>
    <row r="26" spans="2:10" s="90" customFormat="1" ht="25.5" customHeight="1">
      <c r="B26" s="107" t="s">
        <v>135</v>
      </c>
      <c r="C26" s="339">
        <v>145825000</v>
      </c>
      <c r="D26" s="217">
        <v>32325000</v>
      </c>
      <c r="E26" s="223">
        <v>1500000</v>
      </c>
      <c r="F26" s="224">
        <v>1500000</v>
      </c>
      <c r="H26" s="222" t="s">
        <v>236</v>
      </c>
      <c r="I26" s="223" t="s">
        <v>236</v>
      </c>
      <c r="J26" s="330" t="s">
        <v>13</v>
      </c>
    </row>
    <row r="27" spans="2:10" s="90" customFormat="1" ht="25.5" customHeight="1">
      <c r="B27" s="108" t="s">
        <v>168</v>
      </c>
      <c r="C27" s="340">
        <v>99.55</v>
      </c>
      <c r="D27" s="341">
        <v>52.1</v>
      </c>
      <c r="E27" s="342">
        <v>50.53</v>
      </c>
      <c r="F27" s="343">
        <v>15.31</v>
      </c>
      <c r="H27" s="341">
        <v>7.06</v>
      </c>
      <c r="I27" s="342">
        <v>12.77</v>
      </c>
      <c r="J27" s="343">
        <v>8.21</v>
      </c>
    </row>
    <row r="28" spans="2:10" s="90" customFormat="1" ht="25.5" customHeight="1">
      <c r="B28" s="206" t="s">
        <v>169</v>
      </c>
      <c r="C28" s="345">
        <v>-368.95</v>
      </c>
      <c r="D28" s="344">
        <v>144.22</v>
      </c>
      <c r="E28" s="346">
        <v>383.46</v>
      </c>
      <c r="F28" s="347">
        <v>256.17</v>
      </c>
      <c r="H28" s="344">
        <v>281.69</v>
      </c>
      <c r="I28" s="346">
        <v>263.79</v>
      </c>
      <c r="J28" s="345">
        <v>256.67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6">
    <mergeCell ref="E15:E16"/>
    <mergeCell ref="D3:F3"/>
    <mergeCell ref="J15:J16"/>
    <mergeCell ref="H3:J3"/>
    <mergeCell ref="H15:H16"/>
    <mergeCell ref="F15:F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ishikawa.ryo</cp:lastModifiedBy>
  <cp:lastPrinted>2011-10-28T11:59:24Z</cp:lastPrinted>
  <dcterms:created xsi:type="dcterms:W3CDTF">2003-04-11T02:14:46Z</dcterms:created>
  <dcterms:modified xsi:type="dcterms:W3CDTF">2011-11-01T02:54:40Z</dcterms:modified>
  <cp:category/>
  <cp:version/>
  <cp:contentType/>
  <cp:contentStatus/>
</cp:coreProperties>
</file>